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9990047\Downloads\"/>
    </mc:Choice>
  </mc:AlternateContent>
  <xr:revisionPtr revIDLastSave="0" documentId="8_{52B4EDD8-02BA-4C5A-A83F-EB9368F15DC8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Ejercicio" sheetId="2" r:id="rId1"/>
    <sheet name="Base de datos" sheetId="7" r:id="rId2"/>
    <sheet name="_@RISKFitInformation" sheetId="6" state="hidden" r:id="rId3"/>
  </sheets>
  <definedNames>
    <definedName name="_AtRisk_FitDataRange_FIT_BE8C4_B4901" hidden="1">Ejercicio!$R$14:$R$113</definedName>
    <definedName name="_AtRisk_SimSetting_AutomaticallyGenerateReports" hidden="1">FALSE</definedName>
    <definedName name="_AtRisk_SimSetting_AutomaticResultsDisplayMode" hidden="1">3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Pal_Workbook_GUID" hidden="1">"CFGM51PAFR3CVL4A1EI321S1"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6" i="7" l="1"/>
  <c r="N6" i="7"/>
  <c r="M6" i="7"/>
  <c r="L6" i="7"/>
  <c r="K6" i="7"/>
  <c r="H1613" i="7"/>
  <c r="H1614" i="7"/>
  <c r="H1615" i="7"/>
  <c r="H1616" i="7"/>
  <c r="H1617" i="7"/>
  <c r="H1618" i="7"/>
  <c r="H1619" i="7"/>
  <c r="H1620" i="7"/>
  <c r="H1621" i="7"/>
  <c r="H1622" i="7"/>
  <c r="H1623" i="7"/>
  <c r="H1624" i="7"/>
  <c r="H1625" i="7"/>
  <c r="H1626" i="7"/>
  <c r="H1627" i="7"/>
  <c r="H1628" i="7"/>
  <c r="H1629" i="7"/>
  <c r="H1630" i="7"/>
  <c r="H1631" i="7"/>
  <c r="H1632" i="7"/>
  <c r="H1633" i="7"/>
  <c r="H1634" i="7"/>
  <c r="H1635" i="7"/>
  <c r="H1636" i="7"/>
  <c r="H1637" i="7"/>
  <c r="H1638" i="7"/>
  <c r="H1639" i="7"/>
  <c r="H1640" i="7"/>
  <c r="H1641" i="7"/>
  <c r="H1642" i="7"/>
  <c r="H1643" i="7"/>
  <c r="H1644" i="7"/>
  <c r="H1645" i="7"/>
  <c r="H1646" i="7"/>
  <c r="H1647" i="7"/>
  <c r="H1648" i="7"/>
  <c r="H1649" i="7"/>
  <c r="H1650" i="7"/>
  <c r="H1651" i="7"/>
  <c r="H1652" i="7"/>
  <c r="H1653" i="7"/>
  <c r="H1654" i="7"/>
  <c r="H1655" i="7"/>
  <c r="H1656" i="7"/>
  <c r="H1657" i="7"/>
  <c r="H1658" i="7"/>
  <c r="H1659" i="7"/>
  <c r="H1660" i="7"/>
  <c r="H1661" i="7"/>
  <c r="H1662" i="7"/>
  <c r="H1663" i="7"/>
  <c r="H1664" i="7"/>
  <c r="H1665" i="7"/>
  <c r="H1666" i="7"/>
  <c r="H1667" i="7"/>
  <c r="H1668" i="7"/>
  <c r="H1669" i="7"/>
  <c r="H1670" i="7"/>
  <c r="H1671" i="7"/>
  <c r="H1672" i="7"/>
  <c r="H1673" i="7"/>
  <c r="H1674" i="7"/>
  <c r="H1675" i="7"/>
  <c r="H1676" i="7"/>
  <c r="H1677" i="7"/>
  <c r="H1678" i="7"/>
  <c r="H1679" i="7"/>
  <c r="H1680" i="7"/>
  <c r="H1681" i="7"/>
  <c r="H1682" i="7"/>
  <c r="H1683" i="7"/>
  <c r="H1684" i="7"/>
  <c r="H1685" i="7"/>
  <c r="H1686" i="7"/>
  <c r="H1687" i="7"/>
  <c r="H1688" i="7"/>
  <c r="H1689" i="7"/>
  <c r="H1690" i="7"/>
  <c r="H1691" i="7"/>
  <c r="H1692" i="7"/>
  <c r="H1693" i="7"/>
  <c r="H1694" i="7"/>
  <c r="H1695" i="7"/>
  <c r="H1696" i="7"/>
  <c r="H1697" i="7"/>
  <c r="H1698" i="7"/>
  <c r="H1699" i="7"/>
  <c r="H1700" i="7"/>
  <c r="H1701" i="7"/>
  <c r="H1702" i="7"/>
  <c r="H1703" i="7"/>
  <c r="H1704" i="7"/>
  <c r="H1705" i="7"/>
  <c r="H1706" i="7"/>
  <c r="H1707" i="7"/>
  <c r="H1708" i="7"/>
  <c r="H1709" i="7"/>
  <c r="H1710" i="7"/>
  <c r="H1711" i="7"/>
  <c r="H1712" i="7"/>
  <c r="H1713" i="7"/>
  <c r="H1714" i="7"/>
  <c r="H1715" i="7"/>
  <c r="H1716" i="7"/>
  <c r="H1717" i="7"/>
  <c r="H1718" i="7"/>
  <c r="H1719" i="7"/>
  <c r="H1720" i="7"/>
  <c r="H1721" i="7"/>
  <c r="H1722" i="7"/>
  <c r="H1723" i="7"/>
  <c r="H1724" i="7"/>
  <c r="H1725" i="7"/>
  <c r="H1726" i="7"/>
  <c r="H1727" i="7"/>
  <c r="H1728" i="7"/>
  <c r="H1729" i="7"/>
  <c r="H1730" i="7"/>
  <c r="H1731" i="7"/>
  <c r="H1732" i="7"/>
  <c r="H1733" i="7"/>
  <c r="H1734" i="7"/>
  <c r="H1735" i="7"/>
  <c r="H1736" i="7"/>
  <c r="H1737" i="7"/>
  <c r="H1738" i="7"/>
  <c r="H1739" i="7"/>
  <c r="H1740" i="7"/>
  <c r="H1741" i="7"/>
  <c r="H1742" i="7"/>
  <c r="H1743" i="7"/>
  <c r="H1744" i="7"/>
  <c r="H1745" i="7"/>
  <c r="H1746" i="7"/>
  <c r="H1747" i="7"/>
  <c r="H1748" i="7"/>
  <c r="H1749" i="7"/>
  <c r="H1750" i="7"/>
  <c r="H1751" i="7"/>
  <c r="H1752" i="7"/>
  <c r="H1753" i="7"/>
  <c r="H1754" i="7"/>
  <c r="H1755" i="7"/>
  <c r="H1756" i="7"/>
  <c r="H1757" i="7"/>
  <c r="H1758" i="7"/>
  <c r="H1759" i="7"/>
  <c r="H1760" i="7"/>
  <c r="H1761" i="7"/>
  <c r="H1762" i="7"/>
  <c r="H1763" i="7"/>
  <c r="H1764" i="7"/>
  <c r="H1765" i="7"/>
  <c r="H1766" i="7"/>
  <c r="H1767" i="7"/>
  <c r="H1768" i="7"/>
  <c r="H1769" i="7"/>
  <c r="H1770" i="7"/>
  <c r="H1771" i="7"/>
  <c r="H1772" i="7"/>
  <c r="H1773" i="7"/>
  <c r="H1774" i="7"/>
  <c r="H1775" i="7"/>
  <c r="H1776" i="7"/>
  <c r="H1777" i="7"/>
  <c r="H1778" i="7"/>
  <c r="H1779" i="7"/>
  <c r="H1780" i="7"/>
  <c r="H1781" i="7"/>
  <c r="H1782" i="7"/>
  <c r="H1783" i="7"/>
  <c r="H1784" i="7"/>
  <c r="H1785" i="7"/>
  <c r="H1786" i="7"/>
  <c r="H1787" i="7"/>
  <c r="H1788" i="7"/>
  <c r="H1789" i="7"/>
  <c r="H1790" i="7"/>
  <c r="H1791" i="7"/>
  <c r="H1792" i="7"/>
  <c r="H1793" i="7"/>
  <c r="H1794" i="7"/>
  <c r="H1795" i="7"/>
  <c r="H1796" i="7"/>
  <c r="H1797" i="7"/>
  <c r="H1798" i="7"/>
  <c r="H1799" i="7"/>
  <c r="H1800" i="7"/>
  <c r="H1801" i="7"/>
  <c r="H1802" i="7"/>
  <c r="H1803" i="7"/>
  <c r="H1804" i="7"/>
  <c r="H1805" i="7"/>
  <c r="H1806" i="7"/>
  <c r="H1807" i="7"/>
  <c r="H1808" i="7"/>
  <c r="H1809" i="7"/>
  <c r="H1810" i="7"/>
  <c r="H1811" i="7"/>
  <c r="H1812" i="7"/>
  <c r="H1813" i="7"/>
  <c r="H1814" i="7"/>
  <c r="H1815" i="7"/>
  <c r="H1816" i="7"/>
  <c r="H1817" i="7"/>
  <c r="H1818" i="7"/>
  <c r="H1819" i="7"/>
  <c r="H1820" i="7"/>
  <c r="H1821" i="7"/>
  <c r="H1822" i="7"/>
  <c r="H1823" i="7"/>
  <c r="H1824" i="7"/>
  <c r="H1825" i="7"/>
  <c r="H1826" i="7"/>
  <c r="H1827" i="7"/>
  <c r="H1828" i="7"/>
  <c r="H1829" i="7"/>
  <c r="H1830" i="7"/>
  <c r="H1831" i="7"/>
  <c r="H1832" i="7"/>
  <c r="H1833" i="7"/>
  <c r="H1834" i="7"/>
  <c r="H1835" i="7"/>
  <c r="H1836" i="7"/>
  <c r="H1837" i="7"/>
  <c r="H1838" i="7"/>
  <c r="H1839" i="7"/>
  <c r="H1840" i="7"/>
  <c r="H1841" i="7"/>
  <c r="H1842" i="7"/>
  <c r="H1843" i="7"/>
  <c r="H1844" i="7"/>
  <c r="H1845" i="7"/>
  <c r="H1846" i="7"/>
  <c r="H1847" i="7"/>
  <c r="H1848" i="7"/>
  <c r="H1849" i="7"/>
  <c r="H1850" i="7"/>
  <c r="H1851" i="7"/>
  <c r="H1852" i="7"/>
  <c r="H1853" i="7"/>
  <c r="H1854" i="7"/>
  <c r="H1855" i="7"/>
  <c r="H1856" i="7"/>
  <c r="H1857" i="7"/>
  <c r="H1858" i="7"/>
  <c r="H1859" i="7"/>
  <c r="H1860" i="7"/>
  <c r="H1861" i="7"/>
  <c r="H1862" i="7"/>
  <c r="H1863" i="7"/>
  <c r="H1864" i="7"/>
  <c r="H1865" i="7"/>
  <c r="H1866" i="7"/>
  <c r="H1867" i="7"/>
  <c r="H1868" i="7"/>
  <c r="H1869" i="7"/>
  <c r="H1870" i="7"/>
  <c r="H1871" i="7"/>
  <c r="H1872" i="7"/>
  <c r="H1873" i="7"/>
  <c r="H1874" i="7"/>
  <c r="H1875" i="7"/>
  <c r="H1876" i="7"/>
  <c r="H1877" i="7"/>
  <c r="H1878" i="7"/>
  <c r="H1879" i="7"/>
  <c r="H1880" i="7"/>
  <c r="H1881" i="7"/>
  <c r="H1882" i="7"/>
  <c r="H1883" i="7"/>
  <c r="H1884" i="7"/>
  <c r="H1885" i="7"/>
  <c r="H1886" i="7"/>
  <c r="H1887" i="7"/>
  <c r="H1888" i="7"/>
  <c r="H1889" i="7"/>
  <c r="H1890" i="7"/>
  <c r="H1891" i="7"/>
  <c r="H1892" i="7"/>
  <c r="H1893" i="7"/>
  <c r="H1894" i="7"/>
  <c r="H1895" i="7"/>
  <c r="H1896" i="7"/>
  <c r="H1897" i="7"/>
  <c r="H1898" i="7"/>
  <c r="H1899" i="7"/>
  <c r="H1900" i="7"/>
  <c r="H1901" i="7"/>
  <c r="H1902" i="7"/>
  <c r="H1903" i="7"/>
  <c r="H1904" i="7"/>
  <c r="H1905" i="7"/>
  <c r="H1906" i="7"/>
  <c r="H1907" i="7"/>
  <c r="H1908" i="7"/>
  <c r="H1909" i="7"/>
  <c r="H1910" i="7"/>
  <c r="H1911" i="7"/>
  <c r="H1912" i="7"/>
  <c r="H1913" i="7"/>
  <c r="H1914" i="7"/>
  <c r="H1915" i="7"/>
  <c r="H1916" i="7"/>
  <c r="H1917" i="7"/>
  <c r="H1918" i="7"/>
  <c r="H1919" i="7"/>
  <c r="H1920" i="7"/>
  <c r="H1921" i="7"/>
  <c r="H1922" i="7"/>
  <c r="H1923" i="7"/>
  <c r="H1924" i="7"/>
  <c r="H1925" i="7"/>
  <c r="H1926" i="7"/>
  <c r="H1927" i="7"/>
  <c r="H1928" i="7"/>
  <c r="H1929" i="7"/>
  <c r="H1930" i="7"/>
  <c r="H1931" i="7"/>
  <c r="H1932" i="7"/>
  <c r="H1933" i="7"/>
  <c r="H1934" i="7"/>
  <c r="H1935" i="7"/>
  <c r="H1936" i="7"/>
  <c r="H1937" i="7"/>
  <c r="H1938" i="7"/>
  <c r="H1939" i="7"/>
  <c r="H1940" i="7"/>
  <c r="H1941" i="7"/>
  <c r="H1942" i="7"/>
  <c r="H1943" i="7"/>
  <c r="H1944" i="7"/>
  <c r="H1945" i="7"/>
  <c r="H1946" i="7"/>
  <c r="H1947" i="7"/>
  <c r="H1948" i="7"/>
  <c r="H1949" i="7"/>
  <c r="H1950" i="7"/>
  <c r="H1951" i="7"/>
  <c r="H1952" i="7"/>
  <c r="H1953" i="7"/>
  <c r="H1954" i="7"/>
  <c r="H1955" i="7"/>
  <c r="H1956" i="7"/>
  <c r="H1957" i="7"/>
  <c r="H1958" i="7"/>
  <c r="H1959" i="7"/>
  <c r="H1960" i="7"/>
  <c r="H1961" i="7"/>
  <c r="H1962" i="7"/>
  <c r="H1963" i="7"/>
  <c r="H1964" i="7"/>
  <c r="H1965" i="7"/>
  <c r="H1966" i="7"/>
  <c r="H1967" i="7"/>
  <c r="H1968" i="7"/>
  <c r="H1969" i="7"/>
  <c r="H1970" i="7"/>
  <c r="H1971" i="7"/>
  <c r="H1972" i="7"/>
  <c r="H1973" i="7"/>
  <c r="H1974" i="7"/>
  <c r="H1975" i="7"/>
  <c r="H1976" i="7"/>
  <c r="H1977" i="7"/>
  <c r="H1978" i="7"/>
  <c r="H1979" i="7"/>
  <c r="H1980" i="7"/>
  <c r="H1981" i="7"/>
  <c r="H1982" i="7"/>
  <c r="H1983" i="7"/>
  <c r="H1984" i="7"/>
  <c r="H1985" i="7"/>
  <c r="H1986" i="7"/>
  <c r="H1987" i="7"/>
  <c r="H1988" i="7"/>
  <c r="H1989" i="7"/>
  <c r="H1990" i="7"/>
  <c r="H1991" i="7"/>
  <c r="H1992" i="7"/>
  <c r="H1993" i="7"/>
  <c r="H1994" i="7"/>
  <c r="H1995" i="7"/>
  <c r="H1996" i="7"/>
  <c r="H1997" i="7"/>
  <c r="H1998" i="7"/>
  <c r="H1999" i="7"/>
  <c r="H2000" i="7"/>
  <c r="H2001" i="7"/>
  <c r="H2002" i="7"/>
  <c r="H2003" i="7"/>
  <c r="H2004" i="7"/>
  <c r="H2005" i="7"/>
  <c r="H2006" i="7"/>
  <c r="H2007" i="7"/>
  <c r="H2008" i="7"/>
  <c r="H2009" i="7"/>
  <c r="H2010" i="7"/>
  <c r="H2011" i="7"/>
  <c r="H2012" i="7"/>
  <c r="H2013" i="7"/>
  <c r="H2014" i="7"/>
  <c r="H2015" i="7"/>
  <c r="H2016" i="7"/>
  <c r="H2017" i="7"/>
  <c r="H2018" i="7"/>
  <c r="H2019" i="7"/>
  <c r="H2020" i="7"/>
  <c r="H2021" i="7"/>
  <c r="H2022" i="7"/>
  <c r="H2023" i="7"/>
  <c r="H2024" i="7"/>
  <c r="H2025" i="7"/>
  <c r="H2026" i="7"/>
  <c r="H2027" i="7"/>
  <c r="H2028" i="7"/>
  <c r="H2029" i="7"/>
  <c r="H2030" i="7"/>
  <c r="H2031" i="7"/>
  <c r="H2032" i="7"/>
  <c r="H2033" i="7"/>
  <c r="H2034" i="7"/>
  <c r="H2035" i="7"/>
  <c r="H2036" i="7"/>
  <c r="H2037" i="7"/>
  <c r="H2038" i="7"/>
  <c r="H2039" i="7"/>
  <c r="H2040" i="7"/>
  <c r="H2041" i="7"/>
  <c r="H2042" i="7"/>
  <c r="H2043" i="7"/>
  <c r="H2044" i="7"/>
  <c r="H2045" i="7"/>
  <c r="H2046" i="7"/>
  <c r="H2047" i="7"/>
  <c r="H2048" i="7"/>
  <c r="H2049" i="7"/>
  <c r="G1844" i="7"/>
  <c r="G1845" i="7"/>
  <c r="G1846" i="7"/>
  <c r="G1847" i="7"/>
  <c r="G1848" i="7"/>
  <c r="G1849" i="7"/>
  <c r="G1850" i="7"/>
  <c r="G1851" i="7"/>
  <c r="G1852" i="7"/>
  <c r="G1853" i="7"/>
  <c r="G1854" i="7"/>
  <c r="G1855" i="7"/>
  <c r="G1856" i="7"/>
  <c r="G1857" i="7"/>
  <c r="G1858" i="7"/>
  <c r="G1859" i="7"/>
  <c r="G1860" i="7"/>
  <c r="G1861" i="7"/>
  <c r="G1862" i="7"/>
  <c r="G1863" i="7"/>
  <c r="G1864" i="7"/>
  <c r="G1865" i="7"/>
  <c r="G1866" i="7"/>
  <c r="G1867" i="7"/>
  <c r="G1868" i="7"/>
  <c r="G1869" i="7"/>
  <c r="G1870" i="7"/>
  <c r="G1871" i="7"/>
  <c r="G1872" i="7"/>
  <c r="G1873" i="7"/>
  <c r="G1874" i="7"/>
  <c r="G1875" i="7"/>
  <c r="G1876" i="7"/>
  <c r="G1877" i="7"/>
  <c r="G1878" i="7"/>
  <c r="G1879" i="7"/>
  <c r="G1880" i="7"/>
  <c r="G1881" i="7"/>
  <c r="G1882" i="7"/>
  <c r="G1883" i="7"/>
  <c r="G1884" i="7"/>
  <c r="G1885" i="7"/>
  <c r="G1886" i="7"/>
  <c r="G1887" i="7"/>
  <c r="G1888" i="7"/>
  <c r="G1889" i="7"/>
  <c r="G1890" i="7"/>
  <c r="G1891" i="7"/>
  <c r="G1892" i="7"/>
  <c r="G1893" i="7"/>
  <c r="G1894" i="7"/>
  <c r="G1895" i="7"/>
  <c r="G1896" i="7"/>
  <c r="G1897" i="7"/>
  <c r="G1898" i="7"/>
  <c r="G1899" i="7"/>
  <c r="G1900" i="7"/>
  <c r="G1901" i="7"/>
  <c r="G1902" i="7"/>
  <c r="G1903" i="7"/>
  <c r="G1904" i="7"/>
  <c r="G1905" i="7"/>
  <c r="G1906" i="7"/>
  <c r="G1907" i="7"/>
  <c r="G1908" i="7"/>
  <c r="G1909" i="7"/>
  <c r="G1910" i="7"/>
  <c r="G1911" i="7"/>
  <c r="G1912" i="7"/>
  <c r="G1913" i="7"/>
  <c r="G1914" i="7"/>
  <c r="G1915" i="7"/>
  <c r="G1916" i="7"/>
  <c r="G1917" i="7"/>
  <c r="G1918" i="7"/>
  <c r="G1919" i="7"/>
  <c r="G1920" i="7"/>
  <c r="G1921" i="7"/>
  <c r="G1922" i="7"/>
  <c r="G1923" i="7"/>
  <c r="G1924" i="7"/>
  <c r="G1925" i="7"/>
  <c r="G1926" i="7"/>
  <c r="G1927" i="7"/>
  <c r="G1928" i="7"/>
  <c r="G1929" i="7"/>
  <c r="G1930" i="7"/>
  <c r="G1931" i="7"/>
  <c r="G1932" i="7"/>
  <c r="G1933" i="7"/>
  <c r="G1934" i="7"/>
  <c r="G1935" i="7"/>
  <c r="G1936" i="7"/>
  <c r="G1937" i="7"/>
  <c r="G1938" i="7"/>
  <c r="G1939" i="7"/>
  <c r="G1940" i="7"/>
  <c r="G1941" i="7"/>
  <c r="G1942" i="7"/>
  <c r="G1943" i="7"/>
  <c r="G1944" i="7"/>
  <c r="G1945" i="7"/>
  <c r="G1946" i="7"/>
  <c r="G1947" i="7"/>
  <c r="G1948" i="7"/>
  <c r="G1949" i="7"/>
  <c r="G1950" i="7"/>
  <c r="G1951" i="7"/>
  <c r="G1952" i="7"/>
  <c r="G1953" i="7"/>
  <c r="G1954" i="7"/>
  <c r="G1955" i="7"/>
  <c r="G1956" i="7"/>
  <c r="G1957" i="7"/>
  <c r="G1958" i="7"/>
  <c r="G1959" i="7"/>
  <c r="G1960" i="7"/>
  <c r="G1961" i="7"/>
  <c r="G1962" i="7"/>
  <c r="G1963" i="7"/>
  <c r="G1964" i="7"/>
  <c r="G1965" i="7"/>
  <c r="G1966" i="7"/>
  <c r="G1967" i="7"/>
  <c r="G1968" i="7"/>
  <c r="G1969" i="7"/>
  <c r="G1970" i="7"/>
  <c r="G1971" i="7"/>
  <c r="G1972" i="7"/>
  <c r="G1973" i="7"/>
  <c r="G1974" i="7"/>
  <c r="G1975" i="7"/>
  <c r="G1976" i="7"/>
  <c r="G1977" i="7"/>
  <c r="G1978" i="7"/>
  <c r="G1979" i="7"/>
  <c r="G1980" i="7"/>
  <c r="G1981" i="7"/>
  <c r="G1982" i="7"/>
  <c r="G1983" i="7"/>
  <c r="G1984" i="7"/>
  <c r="G1985" i="7"/>
  <c r="G1986" i="7"/>
  <c r="G1987" i="7"/>
  <c r="G1988" i="7"/>
  <c r="G1989" i="7"/>
  <c r="G1990" i="7"/>
  <c r="G1991" i="7"/>
  <c r="G1992" i="7"/>
  <c r="G1993" i="7"/>
  <c r="G1994" i="7"/>
  <c r="G1995" i="7"/>
  <c r="G1996" i="7"/>
  <c r="G1997" i="7"/>
  <c r="G1998" i="7"/>
  <c r="G1999" i="7"/>
  <c r="G2000" i="7"/>
  <c r="G2001" i="7"/>
  <c r="G2002" i="7"/>
  <c r="G2003" i="7"/>
  <c r="G2004" i="7"/>
  <c r="G2005" i="7"/>
  <c r="G2006" i="7"/>
  <c r="G2007" i="7"/>
  <c r="G2008" i="7"/>
  <c r="G2009" i="7"/>
  <c r="G2010" i="7"/>
  <c r="G2011" i="7"/>
  <c r="G2012" i="7"/>
  <c r="G2013" i="7"/>
  <c r="G2014" i="7"/>
  <c r="G2015" i="7"/>
  <c r="G2016" i="7"/>
  <c r="G2017" i="7"/>
  <c r="G2018" i="7"/>
  <c r="G2019" i="7"/>
  <c r="G2020" i="7"/>
  <c r="G2021" i="7"/>
  <c r="G2022" i="7"/>
  <c r="G2023" i="7"/>
  <c r="G2024" i="7"/>
  <c r="G2025" i="7"/>
  <c r="G2026" i="7"/>
  <c r="G2027" i="7"/>
  <c r="G2028" i="7"/>
  <c r="G2029" i="7"/>
  <c r="G2030" i="7"/>
  <c r="G2031" i="7"/>
  <c r="G2032" i="7"/>
  <c r="G2033" i="7"/>
  <c r="G2034" i="7"/>
  <c r="G2035" i="7"/>
  <c r="G2036" i="7"/>
  <c r="G2037" i="7"/>
  <c r="G2038" i="7"/>
  <c r="G2039" i="7"/>
  <c r="G2040" i="7"/>
  <c r="G2041" i="7"/>
  <c r="G2042" i="7"/>
  <c r="G2043" i="7"/>
  <c r="G2044" i="7"/>
  <c r="G2045" i="7"/>
  <c r="G2046" i="7"/>
  <c r="G2047" i="7"/>
  <c r="G2048" i="7"/>
  <c r="G2049" i="7"/>
  <c r="G2050" i="7"/>
  <c r="G2051" i="7"/>
  <c r="G2052" i="7"/>
  <c r="G2053" i="7"/>
  <c r="G2054" i="7"/>
  <c r="G2055" i="7"/>
  <c r="G2056" i="7"/>
  <c r="G2057" i="7"/>
  <c r="G2058" i="7"/>
  <c r="G2059" i="7"/>
  <c r="G2060" i="7"/>
  <c r="G2061" i="7"/>
  <c r="G2062" i="7"/>
  <c r="G2063" i="7"/>
  <c r="G2064" i="7"/>
  <c r="G2065" i="7"/>
  <c r="G2066" i="7"/>
  <c r="G2067" i="7"/>
  <c r="G2068" i="7"/>
  <c r="G2069" i="7"/>
  <c r="G2070" i="7"/>
  <c r="G2071" i="7"/>
  <c r="G2072" i="7"/>
  <c r="G2073" i="7"/>
  <c r="G2074" i="7"/>
  <c r="G2075" i="7"/>
  <c r="G2076" i="7"/>
  <c r="G2077" i="7"/>
  <c r="G2078" i="7"/>
  <c r="G2079" i="7"/>
  <c r="G2080" i="7"/>
  <c r="G2081" i="7"/>
  <c r="G2082" i="7"/>
  <c r="G2083" i="7"/>
  <c r="G2084" i="7"/>
  <c r="G2085" i="7"/>
  <c r="G2086" i="7"/>
  <c r="G2087" i="7"/>
  <c r="G2088" i="7"/>
  <c r="G2089" i="7"/>
  <c r="G2090" i="7"/>
  <c r="G2091" i="7"/>
  <c r="G2092" i="7"/>
  <c r="G2093" i="7"/>
  <c r="G2094" i="7"/>
  <c r="G2095" i="7"/>
  <c r="G2096" i="7"/>
  <c r="G2097" i="7"/>
  <c r="G2098" i="7"/>
  <c r="G2099" i="7"/>
  <c r="G2100" i="7"/>
  <c r="G2101" i="7"/>
  <c r="G2102" i="7"/>
  <c r="G2103" i="7"/>
  <c r="G2104" i="7"/>
  <c r="G2105" i="7"/>
  <c r="G2106" i="7"/>
  <c r="G2107" i="7"/>
  <c r="G2108" i="7"/>
  <c r="G2109" i="7"/>
  <c r="G2110" i="7"/>
  <c r="G2111" i="7"/>
  <c r="G2112" i="7"/>
  <c r="G2113" i="7"/>
  <c r="G2114" i="7"/>
  <c r="G2115" i="7"/>
  <c r="G2116" i="7"/>
  <c r="G2117" i="7"/>
  <c r="G2118" i="7"/>
  <c r="G2119" i="7"/>
  <c r="G2120" i="7"/>
  <c r="G2121" i="7"/>
  <c r="G2122" i="7"/>
  <c r="G2123" i="7"/>
  <c r="G2124" i="7"/>
  <c r="G2125" i="7"/>
  <c r="G2126" i="7"/>
  <c r="G2127" i="7"/>
  <c r="G2128" i="7"/>
  <c r="G2129" i="7"/>
  <c r="G2130" i="7"/>
  <c r="G2131" i="7"/>
  <c r="G2132" i="7"/>
  <c r="G2133" i="7"/>
  <c r="G2134" i="7"/>
  <c r="G2135" i="7"/>
  <c r="G2136" i="7"/>
  <c r="G2137" i="7"/>
  <c r="G2138" i="7"/>
  <c r="G2139" i="7"/>
  <c r="G2140" i="7"/>
  <c r="G2141" i="7"/>
  <c r="G2142" i="7"/>
  <c r="G2143" i="7"/>
  <c r="G2144" i="7"/>
  <c r="G2145" i="7"/>
  <c r="G2146" i="7"/>
  <c r="G2147" i="7"/>
  <c r="G2148" i="7"/>
  <c r="G2149" i="7"/>
  <c r="G2150" i="7"/>
  <c r="G2151" i="7"/>
  <c r="G2152" i="7"/>
  <c r="G2153" i="7"/>
  <c r="G2154" i="7"/>
  <c r="G2155" i="7"/>
  <c r="G2156" i="7"/>
  <c r="G2157" i="7"/>
  <c r="G2158" i="7"/>
  <c r="G2159" i="7"/>
  <c r="G2160" i="7"/>
  <c r="G2161" i="7"/>
  <c r="G2162" i="7"/>
  <c r="G2163" i="7"/>
  <c r="G2164" i="7"/>
  <c r="G2165" i="7"/>
  <c r="G2166" i="7"/>
  <c r="G2167" i="7"/>
  <c r="G2168" i="7"/>
  <c r="G2169" i="7"/>
  <c r="G2170" i="7"/>
  <c r="G2171" i="7"/>
  <c r="G2172" i="7"/>
  <c r="G2173" i="7"/>
  <c r="G2174" i="7"/>
  <c r="G2175" i="7"/>
  <c r="G2176" i="7"/>
  <c r="G2177" i="7"/>
  <c r="G2178" i="7"/>
  <c r="G2179" i="7"/>
  <c r="G2180" i="7"/>
  <c r="G2181" i="7"/>
  <c r="G2182" i="7"/>
  <c r="G2183" i="7"/>
  <c r="G2184" i="7"/>
  <c r="G2185" i="7"/>
  <c r="G2186" i="7"/>
  <c r="G2187" i="7"/>
  <c r="G2188" i="7"/>
  <c r="G2189" i="7"/>
  <c r="G2190" i="7"/>
  <c r="G2191" i="7"/>
  <c r="G2192" i="7"/>
  <c r="G2193" i="7"/>
  <c r="G2194" i="7"/>
  <c r="G2195" i="7"/>
  <c r="G2196" i="7"/>
  <c r="G2197" i="7"/>
  <c r="G2198" i="7"/>
  <c r="G2199" i="7"/>
  <c r="G2200" i="7"/>
  <c r="G2201" i="7"/>
  <c r="G2202" i="7"/>
  <c r="G2203" i="7"/>
  <c r="G2204" i="7"/>
  <c r="G2205" i="7"/>
  <c r="G2206" i="7"/>
  <c r="G2207" i="7"/>
  <c r="G2208" i="7"/>
  <c r="G2209" i="7"/>
  <c r="G2210" i="7"/>
  <c r="G2211" i="7"/>
  <c r="G2212" i="7"/>
  <c r="G2213" i="7"/>
  <c r="G2214" i="7"/>
  <c r="G2215" i="7"/>
  <c r="G2216" i="7"/>
  <c r="G2217" i="7"/>
  <c r="G2218" i="7"/>
  <c r="G2219" i="7"/>
  <c r="G2220" i="7"/>
  <c r="G2221" i="7"/>
  <c r="G2222" i="7"/>
  <c r="G2223" i="7"/>
  <c r="G2224" i="7"/>
  <c r="G2225" i="7"/>
  <c r="G2226" i="7"/>
  <c r="G2227" i="7"/>
  <c r="G2228" i="7"/>
  <c r="G2229" i="7"/>
  <c r="G2230" i="7"/>
  <c r="G2231" i="7"/>
  <c r="G2232" i="7"/>
  <c r="G2233" i="7"/>
  <c r="G2234" i="7"/>
  <c r="G2235" i="7"/>
  <c r="G2236" i="7"/>
  <c r="G2237" i="7"/>
  <c r="G2238" i="7"/>
  <c r="G2239" i="7"/>
  <c r="G2240" i="7"/>
  <c r="G2241" i="7"/>
  <c r="G2242" i="7"/>
  <c r="G2243" i="7"/>
  <c r="G2244" i="7"/>
  <c r="G2245" i="7"/>
  <c r="G2246" i="7"/>
  <c r="G2247" i="7"/>
  <c r="G2248" i="7"/>
  <c r="G2249" i="7"/>
  <c r="G2250" i="7"/>
  <c r="G2251" i="7"/>
  <c r="G2252" i="7"/>
  <c r="G2253" i="7"/>
  <c r="G2254" i="7"/>
  <c r="G2255" i="7"/>
  <c r="G2256" i="7"/>
  <c r="G2257" i="7"/>
  <c r="G2258" i="7"/>
  <c r="G2259" i="7"/>
  <c r="G2260" i="7"/>
  <c r="G2261" i="7"/>
  <c r="G2262" i="7"/>
  <c r="G2263" i="7"/>
  <c r="G2264" i="7"/>
  <c r="G2265" i="7"/>
  <c r="G2266" i="7"/>
  <c r="G2267" i="7"/>
  <c r="G2268" i="7"/>
  <c r="G2269" i="7"/>
  <c r="G2270" i="7"/>
  <c r="G2271" i="7"/>
  <c r="G2272" i="7"/>
  <c r="G2273" i="7"/>
  <c r="G2274" i="7"/>
  <c r="G2275" i="7"/>
  <c r="G2276" i="7"/>
  <c r="G2277" i="7"/>
  <c r="G2278" i="7"/>
  <c r="G2279" i="7"/>
  <c r="G2280" i="7"/>
  <c r="J6" i="7"/>
  <c r="F1947" i="7"/>
  <c r="F1948" i="7"/>
  <c r="F1949" i="7"/>
  <c r="F1950" i="7"/>
  <c r="F1951" i="7"/>
  <c r="F1952" i="7"/>
  <c r="F1953" i="7"/>
  <c r="F1954" i="7"/>
  <c r="F1955" i="7"/>
  <c r="F1956" i="7"/>
  <c r="F1957" i="7"/>
  <c r="F1958" i="7"/>
  <c r="F1959" i="7"/>
  <c r="F1960" i="7"/>
  <c r="F1961" i="7"/>
  <c r="F1962" i="7"/>
  <c r="F1963" i="7"/>
  <c r="F1964" i="7"/>
  <c r="F1965" i="7"/>
  <c r="F1966" i="7"/>
  <c r="F1967" i="7"/>
  <c r="F1968" i="7"/>
  <c r="F1969" i="7"/>
  <c r="F1970" i="7"/>
  <c r="F1971" i="7"/>
  <c r="F1972" i="7"/>
  <c r="F1973" i="7"/>
  <c r="F1974" i="7"/>
  <c r="F1975" i="7"/>
  <c r="F1976" i="7"/>
  <c r="F1977" i="7"/>
  <c r="F1978" i="7"/>
  <c r="F1979" i="7"/>
  <c r="F1980" i="7"/>
  <c r="F1981" i="7"/>
  <c r="F1982" i="7"/>
  <c r="F1983" i="7"/>
  <c r="F1984" i="7"/>
  <c r="F1985" i="7"/>
  <c r="F1986" i="7"/>
  <c r="F1987" i="7"/>
  <c r="F1988" i="7"/>
  <c r="F1989" i="7"/>
  <c r="F1990" i="7"/>
  <c r="F1991" i="7"/>
  <c r="F1992" i="7"/>
  <c r="F1993" i="7"/>
  <c r="F1994" i="7"/>
  <c r="F1995" i="7"/>
  <c r="F1996" i="7"/>
  <c r="F1997" i="7"/>
  <c r="F1998" i="7"/>
  <c r="F1999" i="7"/>
  <c r="F2000" i="7"/>
  <c r="F2001" i="7"/>
  <c r="F2002" i="7"/>
  <c r="F2003" i="7"/>
  <c r="F2004" i="7"/>
  <c r="F2005" i="7"/>
  <c r="F2006" i="7"/>
  <c r="F2007" i="7"/>
  <c r="F2008" i="7"/>
  <c r="F2009" i="7"/>
  <c r="F2010" i="7"/>
  <c r="F2011" i="7"/>
  <c r="F2012" i="7"/>
  <c r="F2013" i="7"/>
  <c r="F2014" i="7"/>
  <c r="F2015" i="7"/>
  <c r="F2016" i="7"/>
  <c r="F2017" i="7"/>
  <c r="F2018" i="7"/>
  <c r="F2019" i="7"/>
  <c r="F2020" i="7"/>
  <c r="F2021" i="7"/>
  <c r="F2022" i="7"/>
  <c r="F2023" i="7"/>
  <c r="F2024" i="7"/>
  <c r="F2025" i="7"/>
  <c r="F2026" i="7"/>
  <c r="F2027" i="7"/>
  <c r="F2028" i="7"/>
  <c r="F2029" i="7"/>
  <c r="F2030" i="7"/>
  <c r="F2031" i="7"/>
  <c r="F2032" i="7"/>
  <c r="F2033" i="7"/>
  <c r="F2034" i="7"/>
  <c r="F2035" i="7"/>
  <c r="F2036" i="7"/>
  <c r="F2037" i="7"/>
  <c r="F2038" i="7"/>
  <c r="F2039" i="7"/>
  <c r="F2040" i="7"/>
  <c r="F2041" i="7"/>
  <c r="F2042" i="7"/>
  <c r="F2043" i="7"/>
  <c r="F2044" i="7"/>
  <c r="F2045" i="7"/>
  <c r="F2046" i="7"/>
  <c r="F2047" i="7"/>
  <c r="F2048" i="7"/>
  <c r="F2049" i="7"/>
  <c r="F2050" i="7"/>
  <c r="F2051" i="7"/>
  <c r="F2052" i="7"/>
  <c r="F2053" i="7"/>
  <c r="F2054" i="7"/>
  <c r="F2055" i="7"/>
  <c r="F2056" i="7"/>
  <c r="F2057" i="7"/>
  <c r="F2058" i="7"/>
  <c r="F2059" i="7"/>
  <c r="F2060" i="7"/>
  <c r="F2061" i="7"/>
  <c r="F2062" i="7"/>
  <c r="F2063" i="7"/>
  <c r="F2064" i="7"/>
  <c r="F2065" i="7"/>
  <c r="F2066" i="7"/>
  <c r="F2067" i="7"/>
  <c r="F2068" i="7"/>
  <c r="F2069" i="7"/>
  <c r="F2070" i="7"/>
  <c r="F2071" i="7"/>
  <c r="F2072" i="7"/>
  <c r="F2073" i="7"/>
  <c r="F2074" i="7"/>
  <c r="F2075" i="7"/>
  <c r="F2076" i="7"/>
  <c r="F2077" i="7"/>
  <c r="F2078" i="7"/>
  <c r="F2079" i="7"/>
  <c r="F2080" i="7"/>
  <c r="F2081" i="7"/>
  <c r="F2082" i="7"/>
  <c r="F2083" i="7"/>
  <c r="F2084" i="7"/>
  <c r="F2085" i="7"/>
  <c r="F2086" i="7"/>
  <c r="F2087" i="7"/>
  <c r="F2088" i="7"/>
  <c r="F2089" i="7"/>
  <c r="F2090" i="7"/>
  <c r="F2091" i="7"/>
  <c r="F2092" i="7"/>
  <c r="F2093" i="7"/>
  <c r="F2094" i="7"/>
  <c r="F2095" i="7"/>
  <c r="F2096" i="7"/>
  <c r="F2097" i="7"/>
  <c r="F2098" i="7"/>
  <c r="F2099" i="7"/>
  <c r="F2100" i="7"/>
  <c r="F2101" i="7"/>
  <c r="F2102" i="7"/>
  <c r="F2103" i="7"/>
  <c r="F2104" i="7"/>
  <c r="F2105" i="7"/>
  <c r="F2106" i="7"/>
  <c r="F2107" i="7"/>
  <c r="F2108" i="7"/>
  <c r="F2109" i="7"/>
  <c r="F2110" i="7"/>
  <c r="F2111" i="7"/>
  <c r="F2112" i="7"/>
  <c r="F2113" i="7"/>
  <c r="F2114" i="7"/>
  <c r="F2115" i="7"/>
  <c r="F2116" i="7"/>
  <c r="F2117" i="7"/>
  <c r="F2118" i="7"/>
  <c r="F2119" i="7"/>
  <c r="F2120" i="7"/>
  <c r="F2121" i="7"/>
  <c r="F2122" i="7"/>
  <c r="F2123" i="7"/>
  <c r="F2124" i="7"/>
  <c r="F2125" i="7"/>
  <c r="F2126" i="7"/>
  <c r="F2127" i="7"/>
  <c r="F2128" i="7"/>
  <c r="F2129" i="7"/>
  <c r="F2130" i="7"/>
  <c r="F2131" i="7"/>
  <c r="F2132" i="7"/>
  <c r="F2133" i="7"/>
  <c r="F2134" i="7"/>
  <c r="F2135" i="7"/>
  <c r="F2136" i="7"/>
  <c r="F2137" i="7"/>
  <c r="F2138" i="7"/>
  <c r="F2139" i="7"/>
  <c r="F2140" i="7"/>
  <c r="F2141" i="7"/>
  <c r="F2142" i="7"/>
  <c r="F2143" i="7"/>
  <c r="F2144" i="7"/>
  <c r="F2145" i="7"/>
  <c r="F2146" i="7"/>
  <c r="F2147" i="7"/>
  <c r="F2148" i="7"/>
  <c r="F2149" i="7"/>
  <c r="F2150" i="7"/>
  <c r="F2151" i="7"/>
  <c r="F2152" i="7"/>
  <c r="F2153" i="7"/>
  <c r="F2154" i="7"/>
  <c r="F2155" i="7"/>
  <c r="F2156" i="7"/>
  <c r="F2157" i="7"/>
  <c r="F2158" i="7"/>
  <c r="F2159" i="7"/>
  <c r="F2160" i="7"/>
  <c r="F2161" i="7"/>
  <c r="F2162" i="7"/>
  <c r="F2163" i="7"/>
  <c r="F2164" i="7"/>
  <c r="F2165" i="7"/>
  <c r="F2166" i="7"/>
  <c r="F2167" i="7"/>
  <c r="F2168" i="7"/>
  <c r="F2169" i="7"/>
  <c r="F2170" i="7"/>
  <c r="F2171" i="7"/>
  <c r="F2172" i="7"/>
  <c r="F2173" i="7"/>
  <c r="F2174" i="7"/>
  <c r="F2175" i="7"/>
  <c r="F2176" i="7"/>
  <c r="F2177" i="7"/>
  <c r="F2178" i="7"/>
  <c r="F2179" i="7"/>
  <c r="F2180" i="7"/>
  <c r="F2181" i="7"/>
  <c r="F2182" i="7"/>
  <c r="F2183" i="7"/>
  <c r="F2184" i="7"/>
  <c r="F2185" i="7"/>
  <c r="F2186" i="7"/>
  <c r="F2187" i="7"/>
  <c r="F2188" i="7"/>
  <c r="F2189" i="7"/>
  <c r="F2190" i="7"/>
  <c r="F2191" i="7"/>
  <c r="F2192" i="7"/>
  <c r="F2193" i="7"/>
  <c r="F2194" i="7"/>
  <c r="F2195" i="7"/>
  <c r="F2196" i="7"/>
  <c r="F2197" i="7"/>
  <c r="F2198" i="7"/>
  <c r="F2199" i="7"/>
  <c r="F2200" i="7"/>
  <c r="F2201" i="7"/>
  <c r="F2202" i="7"/>
  <c r="F2203" i="7"/>
  <c r="F2204" i="7"/>
  <c r="F2205" i="7"/>
  <c r="F2206" i="7"/>
  <c r="F2207" i="7"/>
  <c r="F2208" i="7"/>
  <c r="F2209" i="7"/>
  <c r="F2210" i="7"/>
  <c r="F2211" i="7"/>
  <c r="F2212" i="7"/>
  <c r="F2213" i="7"/>
  <c r="F2214" i="7"/>
  <c r="F2215" i="7"/>
  <c r="F2216" i="7"/>
  <c r="F2217" i="7"/>
  <c r="F2218" i="7"/>
  <c r="F2219" i="7"/>
  <c r="F2220" i="7"/>
  <c r="F2221" i="7"/>
  <c r="F2222" i="7"/>
  <c r="F2223" i="7"/>
  <c r="F2224" i="7"/>
  <c r="F2225" i="7"/>
  <c r="F2226" i="7"/>
  <c r="F2227" i="7"/>
  <c r="F2228" i="7"/>
  <c r="F2229" i="7"/>
  <c r="F2230" i="7"/>
  <c r="F2231" i="7"/>
  <c r="F2232" i="7"/>
  <c r="F2233" i="7"/>
  <c r="F2234" i="7"/>
  <c r="F2235" i="7"/>
  <c r="F2236" i="7"/>
  <c r="F2237" i="7"/>
  <c r="F2238" i="7"/>
  <c r="F2239" i="7"/>
  <c r="F2240" i="7"/>
  <c r="F2241" i="7"/>
  <c r="F2242" i="7"/>
  <c r="F2243" i="7"/>
  <c r="F2244" i="7"/>
  <c r="F2245" i="7"/>
  <c r="F2246" i="7"/>
  <c r="F2247" i="7"/>
  <c r="F2248" i="7"/>
  <c r="F2249" i="7"/>
  <c r="F2250" i="7"/>
  <c r="F2251" i="7"/>
  <c r="F2252" i="7"/>
  <c r="F2253" i="7"/>
  <c r="F2254" i="7"/>
  <c r="F2255" i="7"/>
  <c r="F2256" i="7"/>
  <c r="F2257" i="7"/>
  <c r="F2258" i="7"/>
  <c r="F2259" i="7"/>
  <c r="F2260" i="7"/>
  <c r="F2261" i="7"/>
  <c r="F2262" i="7"/>
  <c r="F2263" i="7"/>
  <c r="F2264" i="7"/>
  <c r="F2265" i="7"/>
  <c r="F2266" i="7"/>
  <c r="F2267" i="7"/>
  <c r="F2268" i="7"/>
  <c r="F2269" i="7"/>
  <c r="F2270" i="7"/>
  <c r="F2271" i="7"/>
  <c r="F2272" i="7"/>
  <c r="F2273" i="7"/>
  <c r="F2274" i="7"/>
  <c r="F2275" i="7"/>
  <c r="F2276" i="7"/>
  <c r="F2277" i="7"/>
  <c r="F2278" i="7"/>
  <c r="F2279" i="7"/>
  <c r="F2280" i="7"/>
  <c r="F2281" i="7"/>
  <c r="F2282" i="7"/>
  <c r="F2283" i="7"/>
  <c r="F2284" i="7"/>
  <c r="F2285" i="7"/>
  <c r="F2286" i="7"/>
  <c r="F2287" i="7"/>
  <c r="F2288" i="7"/>
  <c r="F2289" i="7"/>
  <c r="F2290" i="7"/>
  <c r="F2291" i="7"/>
  <c r="F2292" i="7"/>
  <c r="F2293" i="7"/>
  <c r="F2294" i="7"/>
  <c r="F2295" i="7"/>
  <c r="F2296" i="7"/>
  <c r="F2297" i="7"/>
  <c r="F2298" i="7"/>
  <c r="F2299" i="7"/>
  <c r="F2300" i="7"/>
  <c r="F1864" i="7"/>
  <c r="F1865" i="7"/>
  <c r="F1866" i="7"/>
  <c r="F1867" i="7"/>
  <c r="F1868" i="7"/>
  <c r="F1869" i="7"/>
  <c r="F1870" i="7"/>
  <c r="F1871" i="7"/>
  <c r="F1872" i="7"/>
  <c r="F1873" i="7"/>
  <c r="F1874" i="7"/>
  <c r="F1875" i="7"/>
  <c r="F1876" i="7"/>
  <c r="F1877" i="7"/>
  <c r="F1878" i="7"/>
  <c r="F1879" i="7"/>
  <c r="F1880" i="7"/>
  <c r="F1881" i="7"/>
  <c r="F1882" i="7"/>
  <c r="F1883" i="7"/>
  <c r="F1884" i="7"/>
  <c r="F1885" i="7"/>
  <c r="F1886" i="7"/>
  <c r="F1887" i="7"/>
  <c r="F1888" i="7"/>
  <c r="F1889" i="7"/>
  <c r="F1890" i="7"/>
  <c r="F1891" i="7"/>
  <c r="F1892" i="7"/>
  <c r="F1893" i="7"/>
  <c r="F1894" i="7"/>
  <c r="F1895" i="7"/>
  <c r="F1896" i="7"/>
  <c r="F1897" i="7"/>
  <c r="F1898" i="7"/>
  <c r="F1899" i="7"/>
  <c r="F1900" i="7"/>
  <c r="F1901" i="7"/>
  <c r="F1902" i="7"/>
  <c r="F1903" i="7"/>
  <c r="F1904" i="7"/>
  <c r="F1905" i="7"/>
  <c r="F1906" i="7"/>
  <c r="F1907" i="7"/>
  <c r="F1908" i="7"/>
  <c r="F1909" i="7"/>
  <c r="F1910" i="7"/>
  <c r="F1911" i="7"/>
  <c r="F1912" i="7"/>
  <c r="F1913" i="7"/>
  <c r="F1914" i="7"/>
  <c r="F1915" i="7"/>
  <c r="F1916" i="7"/>
  <c r="F1917" i="7"/>
  <c r="F1918" i="7"/>
  <c r="F1919" i="7"/>
  <c r="F1920" i="7"/>
  <c r="F1921" i="7"/>
  <c r="F1922" i="7"/>
  <c r="F1923" i="7"/>
  <c r="F1924" i="7"/>
  <c r="F1925" i="7"/>
  <c r="F1926" i="7"/>
  <c r="F1927" i="7"/>
  <c r="F1928" i="7"/>
  <c r="F1929" i="7"/>
  <c r="F1930" i="7"/>
  <c r="F1931" i="7"/>
  <c r="F1932" i="7"/>
  <c r="F1933" i="7"/>
  <c r="F1934" i="7"/>
  <c r="F1935" i="7"/>
  <c r="F1936" i="7"/>
  <c r="F1937" i="7"/>
  <c r="F1938" i="7"/>
  <c r="F1939" i="7"/>
  <c r="F1940" i="7"/>
  <c r="F1941" i="7"/>
  <c r="F1942" i="7"/>
  <c r="F1943" i="7"/>
  <c r="F1944" i="7"/>
  <c r="F1945" i="7"/>
  <c r="F1946" i="7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4" i="2"/>
  <c r="R14" i="2"/>
  <c r="F7" i="7"/>
  <c r="G7" i="7"/>
  <c r="H7" i="7"/>
  <c r="F8" i="7"/>
  <c r="G8" i="7"/>
  <c r="H8" i="7"/>
  <c r="F9" i="7"/>
  <c r="G9" i="7"/>
  <c r="H9" i="7"/>
  <c r="F10" i="7"/>
  <c r="G10" i="7"/>
  <c r="H10" i="7"/>
  <c r="F11" i="7"/>
  <c r="G11" i="7"/>
  <c r="H11" i="7"/>
  <c r="F12" i="7"/>
  <c r="G12" i="7"/>
  <c r="H12" i="7"/>
  <c r="F13" i="7"/>
  <c r="G13" i="7"/>
  <c r="H13" i="7"/>
  <c r="F14" i="7"/>
  <c r="G14" i="7"/>
  <c r="H14" i="7"/>
  <c r="F15" i="7"/>
  <c r="G15" i="7"/>
  <c r="H15" i="7"/>
  <c r="F16" i="7"/>
  <c r="G16" i="7"/>
  <c r="H16" i="7"/>
  <c r="F17" i="7"/>
  <c r="G17" i="7"/>
  <c r="H17" i="7"/>
  <c r="F18" i="7"/>
  <c r="G18" i="7"/>
  <c r="H18" i="7"/>
  <c r="F19" i="7"/>
  <c r="G19" i="7"/>
  <c r="H19" i="7"/>
  <c r="F20" i="7"/>
  <c r="G20" i="7"/>
  <c r="H20" i="7"/>
  <c r="F21" i="7"/>
  <c r="G21" i="7"/>
  <c r="H21" i="7"/>
  <c r="F22" i="7"/>
  <c r="G22" i="7"/>
  <c r="H22" i="7"/>
  <c r="F23" i="7"/>
  <c r="G23" i="7"/>
  <c r="H23" i="7"/>
  <c r="F24" i="7"/>
  <c r="G24" i="7"/>
  <c r="H24" i="7"/>
  <c r="F25" i="7"/>
  <c r="G25" i="7"/>
  <c r="H25" i="7"/>
  <c r="F26" i="7"/>
  <c r="G26" i="7"/>
  <c r="H26" i="7"/>
  <c r="F27" i="7"/>
  <c r="G27" i="7"/>
  <c r="H27" i="7"/>
  <c r="F28" i="7"/>
  <c r="G28" i="7"/>
  <c r="H28" i="7"/>
  <c r="F29" i="7"/>
  <c r="G29" i="7"/>
  <c r="H29" i="7"/>
  <c r="F30" i="7"/>
  <c r="G30" i="7"/>
  <c r="H30" i="7"/>
  <c r="F31" i="7"/>
  <c r="G31" i="7"/>
  <c r="H31" i="7"/>
  <c r="F32" i="7"/>
  <c r="G32" i="7"/>
  <c r="H32" i="7"/>
  <c r="F33" i="7"/>
  <c r="G33" i="7"/>
  <c r="H33" i="7"/>
  <c r="F34" i="7"/>
  <c r="G34" i="7"/>
  <c r="H34" i="7"/>
  <c r="F35" i="7"/>
  <c r="G35" i="7"/>
  <c r="H35" i="7"/>
  <c r="F36" i="7"/>
  <c r="G36" i="7"/>
  <c r="H36" i="7"/>
  <c r="F37" i="7"/>
  <c r="G37" i="7"/>
  <c r="H37" i="7"/>
  <c r="F38" i="7"/>
  <c r="G38" i="7"/>
  <c r="H38" i="7"/>
  <c r="F39" i="7"/>
  <c r="G39" i="7"/>
  <c r="H39" i="7"/>
  <c r="F40" i="7"/>
  <c r="G40" i="7"/>
  <c r="H40" i="7"/>
  <c r="F41" i="7"/>
  <c r="G41" i="7"/>
  <c r="H41" i="7"/>
  <c r="F42" i="7"/>
  <c r="G42" i="7"/>
  <c r="H42" i="7"/>
  <c r="F43" i="7"/>
  <c r="G43" i="7"/>
  <c r="H43" i="7"/>
  <c r="F44" i="7"/>
  <c r="G44" i="7"/>
  <c r="H44" i="7"/>
  <c r="F45" i="7"/>
  <c r="G45" i="7"/>
  <c r="H45" i="7"/>
  <c r="F46" i="7"/>
  <c r="G46" i="7"/>
  <c r="H46" i="7"/>
  <c r="F47" i="7"/>
  <c r="G47" i="7"/>
  <c r="H47" i="7"/>
  <c r="F48" i="7"/>
  <c r="G48" i="7"/>
  <c r="H48" i="7"/>
  <c r="F49" i="7"/>
  <c r="G49" i="7"/>
  <c r="H49" i="7"/>
  <c r="F50" i="7"/>
  <c r="G50" i="7"/>
  <c r="H50" i="7"/>
  <c r="F51" i="7"/>
  <c r="G51" i="7"/>
  <c r="H51" i="7"/>
  <c r="F52" i="7"/>
  <c r="G52" i="7"/>
  <c r="H52" i="7"/>
  <c r="F53" i="7"/>
  <c r="G53" i="7"/>
  <c r="H53" i="7"/>
  <c r="F54" i="7"/>
  <c r="G54" i="7"/>
  <c r="H54" i="7"/>
  <c r="F55" i="7"/>
  <c r="G55" i="7"/>
  <c r="H55" i="7"/>
  <c r="F56" i="7"/>
  <c r="G56" i="7"/>
  <c r="H56" i="7"/>
  <c r="F57" i="7"/>
  <c r="G57" i="7"/>
  <c r="H57" i="7"/>
  <c r="F58" i="7"/>
  <c r="G58" i="7"/>
  <c r="H58" i="7"/>
  <c r="F59" i="7"/>
  <c r="G59" i="7"/>
  <c r="H59" i="7"/>
  <c r="F60" i="7"/>
  <c r="G60" i="7"/>
  <c r="H60" i="7"/>
  <c r="F61" i="7"/>
  <c r="G61" i="7"/>
  <c r="H61" i="7"/>
  <c r="F62" i="7"/>
  <c r="G62" i="7"/>
  <c r="H62" i="7"/>
  <c r="F63" i="7"/>
  <c r="G63" i="7"/>
  <c r="H63" i="7"/>
  <c r="F64" i="7"/>
  <c r="G64" i="7"/>
  <c r="H64" i="7"/>
  <c r="F65" i="7"/>
  <c r="G65" i="7"/>
  <c r="H65" i="7"/>
  <c r="F66" i="7"/>
  <c r="G66" i="7"/>
  <c r="H66" i="7"/>
  <c r="F67" i="7"/>
  <c r="G67" i="7"/>
  <c r="H67" i="7"/>
  <c r="F68" i="7"/>
  <c r="G68" i="7"/>
  <c r="H68" i="7"/>
  <c r="F69" i="7"/>
  <c r="G69" i="7"/>
  <c r="H69" i="7"/>
  <c r="F70" i="7"/>
  <c r="G70" i="7"/>
  <c r="H70" i="7"/>
  <c r="F71" i="7"/>
  <c r="G71" i="7"/>
  <c r="H71" i="7"/>
  <c r="F72" i="7"/>
  <c r="G72" i="7"/>
  <c r="H72" i="7"/>
  <c r="F73" i="7"/>
  <c r="G73" i="7"/>
  <c r="H73" i="7"/>
  <c r="F74" i="7"/>
  <c r="G74" i="7"/>
  <c r="H74" i="7"/>
  <c r="F75" i="7"/>
  <c r="G75" i="7"/>
  <c r="H75" i="7"/>
  <c r="F76" i="7"/>
  <c r="G76" i="7"/>
  <c r="H76" i="7"/>
  <c r="F77" i="7"/>
  <c r="G77" i="7"/>
  <c r="H77" i="7"/>
  <c r="F78" i="7"/>
  <c r="G78" i="7"/>
  <c r="H78" i="7"/>
  <c r="F79" i="7"/>
  <c r="G79" i="7"/>
  <c r="H79" i="7"/>
  <c r="F80" i="7"/>
  <c r="G80" i="7"/>
  <c r="H80" i="7"/>
  <c r="F81" i="7"/>
  <c r="G81" i="7"/>
  <c r="H81" i="7"/>
  <c r="F82" i="7"/>
  <c r="G82" i="7"/>
  <c r="H82" i="7"/>
  <c r="F83" i="7"/>
  <c r="G83" i="7"/>
  <c r="H83" i="7"/>
  <c r="F84" i="7"/>
  <c r="G84" i="7"/>
  <c r="H84" i="7"/>
  <c r="F85" i="7"/>
  <c r="G85" i="7"/>
  <c r="H85" i="7"/>
  <c r="F86" i="7"/>
  <c r="G86" i="7"/>
  <c r="H86" i="7"/>
  <c r="F87" i="7"/>
  <c r="G87" i="7"/>
  <c r="H87" i="7"/>
  <c r="F88" i="7"/>
  <c r="G88" i="7"/>
  <c r="H88" i="7"/>
  <c r="F89" i="7"/>
  <c r="G89" i="7"/>
  <c r="H89" i="7"/>
  <c r="F90" i="7"/>
  <c r="G90" i="7"/>
  <c r="H90" i="7"/>
  <c r="F91" i="7"/>
  <c r="G91" i="7"/>
  <c r="H91" i="7"/>
  <c r="F92" i="7"/>
  <c r="G92" i="7"/>
  <c r="H92" i="7"/>
  <c r="F93" i="7"/>
  <c r="G93" i="7"/>
  <c r="H93" i="7"/>
  <c r="F94" i="7"/>
  <c r="G94" i="7"/>
  <c r="H94" i="7"/>
  <c r="F95" i="7"/>
  <c r="G95" i="7"/>
  <c r="H95" i="7"/>
  <c r="F96" i="7"/>
  <c r="G96" i="7"/>
  <c r="H96" i="7"/>
  <c r="F97" i="7"/>
  <c r="G97" i="7"/>
  <c r="H97" i="7"/>
  <c r="F98" i="7"/>
  <c r="G98" i="7"/>
  <c r="H98" i="7"/>
  <c r="F99" i="7"/>
  <c r="G99" i="7"/>
  <c r="H99" i="7"/>
  <c r="F100" i="7"/>
  <c r="G100" i="7"/>
  <c r="H100" i="7"/>
  <c r="F101" i="7"/>
  <c r="G101" i="7"/>
  <c r="H101" i="7"/>
  <c r="F102" i="7"/>
  <c r="G102" i="7"/>
  <c r="H102" i="7"/>
  <c r="F103" i="7"/>
  <c r="G103" i="7"/>
  <c r="H103" i="7"/>
  <c r="F104" i="7"/>
  <c r="G104" i="7"/>
  <c r="H104" i="7"/>
  <c r="F105" i="7"/>
  <c r="G105" i="7"/>
  <c r="H105" i="7"/>
  <c r="F106" i="7"/>
  <c r="G106" i="7"/>
  <c r="H106" i="7"/>
  <c r="F107" i="7"/>
  <c r="G107" i="7"/>
  <c r="H107" i="7"/>
  <c r="F108" i="7"/>
  <c r="G108" i="7"/>
  <c r="H108" i="7"/>
  <c r="F109" i="7"/>
  <c r="G109" i="7"/>
  <c r="H109" i="7"/>
  <c r="F110" i="7"/>
  <c r="G110" i="7"/>
  <c r="H110" i="7"/>
  <c r="F111" i="7"/>
  <c r="G111" i="7"/>
  <c r="H111" i="7"/>
  <c r="F112" i="7"/>
  <c r="G112" i="7"/>
  <c r="H112" i="7"/>
  <c r="F113" i="7"/>
  <c r="G113" i="7"/>
  <c r="H113" i="7"/>
  <c r="F114" i="7"/>
  <c r="G114" i="7"/>
  <c r="H114" i="7"/>
  <c r="F115" i="7"/>
  <c r="G115" i="7"/>
  <c r="H115" i="7"/>
  <c r="F116" i="7"/>
  <c r="G116" i="7"/>
  <c r="H116" i="7"/>
  <c r="F117" i="7"/>
  <c r="G117" i="7"/>
  <c r="H117" i="7"/>
  <c r="F118" i="7"/>
  <c r="G118" i="7"/>
  <c r="H118" i="7"/>
  <c r="F119" i="7"/>
  <c r="G119" i="7"/>
  <c r="H119" i="7"/>
  <c r="F120" i="7"/>
  <c r="G120" i="7"/>
  <c r="H120" i="7"/>
  <c r="F121" i="7"/>
  <c r="G121" i="7"/>
  <c r="H121" i="7"/>
  <c r="F122" i="7"/>
  <c r="G122" i="7"/>
  <c r="H122" i="7"/>
  <c r="F123" i="7"/>
  <c r="G123" i="7"/>
  <c r="H123" i="7"/>
  <c r="F124" i="7"/>
  <c r="G124" i="7"/>
  <c r="H124" i="7"/>
  <c r="F125" i="7"/>
  <c r="G125" i="7"/>
  <c r="H125" i="7"/>
  <c r="F126" i="7"/>
  <c r="G126" i="7"/>
  <c r="H126" i="7"/>
  <c r="F127" i="7"/>
  <c r="G127" i="7"/>
  <c r="H127" i="7"/>
  <c r="F128" i="7"/>
  <c r="G128" i="7"/>
  <c r="H128" i="7"/>
  <c r="F129" i="7"/>
  <c r="G129" i="7"/>
  <c r="H129" i="7"/>
  <c r="F130" i="7"/>
  <c r="G130" i="7"/>
  <c r="H130" i="7"/>
  <c r="F131" i="7"/>
  <c r="G131" i="7"/>
  <c r="H131" i="7"/>
  <c r="F132" i="7"/>
  <c r="G132" i="7"/>
  <c r="H132" i="7"/>
  <c r="F133" i="7"/>
  <c r="G133" i="7"/>
  <c r="H133" i="7"/>
  <c r="F134" i="7"/>
  <c r="G134" i="7"/>
  <c r="H134" i="7"/>
  <c r="F135" i="7"/>
  <c r="G135" i="7"/>
  <c r="H135" i="7"/>
  <c r="F136" i="7"/>
  <c r="G136" i="7"/>
  <c r="H136" i="7"/>
  <c r="F137" i="7"/>
  <c r="G137" i="7"/>
  <c r="H137" i="7"/>
  <c r="F138" i="7"/>
  <c r="G138" i="7"/>
  <c r="H138" i="7"/>
  <c r="F139" i="7"/>
  <c r="G139" i="7"/>
  <c r="H139" i="7"/>
  <c r="F140" i="7"/>
  <c r="G140" i="7"/>
  <c r="H140" i="7"/>
  <c r="F141" i="7"/>
  <c r="G141" i="7"/>
  <c r="H141" i="7"/>
  <c r="F142" i="7"/>
  <c r="G142" i="7"/>
  <c r="H142" i="7"/>
  <c r="F143" i="7"/>
  <c r="G143" i="7"/>
  <c r="H143" i="7"/>
  <c r="F144" i="7"/>
  <c r="G144" i="7"/>
  <c r="H144" i="7"/>
  <c r="F145" i="7"/>
  <c r="G145" i="7"/>
  <c r="H145" i="7"/>
  <c r="F146" i="7"/>
  <c r="G146" i="7"/>
  <c r="H146" i="7"/>
  <c r="F147" i="7"/>
  <c r="G147" i="7"/>
  <c r="H147" i="7"/>
  <c r="F148" i="7"/>
  <c r="G148" i="7"/>
  <c r="H148" i="7"/>
  <c r="F149" i="7"/>
  <c r="G149" i="7"/>
  <c r="H149" i="7"/>
  <c r="F150" i="7"/>
  <c r="G150" i="7"/>
  <c r="H150" i="7"/>
  <c r="F151" i="7"/>
  <c r="G151" i="7"/>
  <c r="H151" i="7"/>
  <c r="F152" i="7"/>
  <c r="G152" i="7"/>
  <c r="H152" i="7"/>
  <c r="F153" i="7"/>
  <c r="G153" i="7"/>
  <c r="H153" i="7"/>
  <c r="F154" i="7"/>
  <c r="G154" i="7"/>
  <c r="H154" i="7"/>
  <c r="F155" i="7"/>
  <c r="G155" i="7"/>
  <c r="H155" i="7"/>
  <c r="F156" i="7"/>
  <c r="G156" i="7"/>
  <c r="H156" i="7"/>
  <c r="F157" i="7"/>
  <c r="G157" i="7"/>
  <c r="H157" i="7"/>
  <c r="F158" i="7"/>
  <c r="G158" i="7"/>
  <c r="H158" i="7"/>
  <c r="F159" i="7"/>
  <c r="G159" i="7"/>
  <c r="H159" i="7"/>
  <c r="F160" i="7"/>
  <c r="G160" i="7"/>
  <c r="H160" i="7"/>
  <c r="F161" i="7"/>
  <c r="G161" i="7"/>
  <c r="H161" i="7"/>
  <c r="F162" i="7"/>
  <c r="G162" i="7"/>
  <c r="H162" i="7"/>
  <c r="F163" i="7"/>
  <c r="G163" i="7"/>
  <c r="H163" i="7"/>
  <c r="F164" i="7"/>
  <c r="G164" i="7"/>
  <c r="H164" i="7"/>
  <c r="F165" i="7"/>
  <c r="G165" i="7"/>
  <c r="H165" i="7"/>
  <c r="F166" i="7"/>
  <c r="G166" i="7"/>
  <c r="H166" i="7"/>
  <c r="F167" i="7"/>
  <c r="G167" i="7"/>
  <c r="H167" i="7"/>
  <c r="F168" i="7"/>
  <c r="G168" i="7"/>
  <c r="H168" i="7"/>
  <c r="F169" i="7"/>
  <c r="G169" i="7"/>
  <c r="H169" i="7"/>
  <c r="F170" i="7"/>
  <c r="G170" i="7"/>
  <c r="H170" i="7"/>
  <c r="F171" i="7"/>
  <c r="G171" i="7"/>
  <c r="H171" i="7"/>
  <c r="F172" i="7"/>
  <c r="G172" i="7"/>
  <c r="H172" i="7"/>
  <c r="F173" i="7"/>
  <c r="G173" i="7"/>
  <c r="H173" i="7"/>
  <c r="F174" i="7"/>
  <c r="G174" i="7"/>
  <c r="H174" i="7"/>
  <c r="F175" i="7"/>
  <c r="G175" i="7"/>
  <c r="H175" i="7"/>
  <c r="F176" i="7"/>
  <c r="G176" i="7"/>
  <c r="H176" i="7"/>
  <c r="F177" i="7"/>
  <c r="G177" i="7"/>
  <c r="H177" i="7"/>
  <c r="F178" i="7"/>
  <c r="G178" i="7"/>
  <c r="H178" i="7"/>
  <c r="F179" i="7"/>
  <c r="G179" i="7"/>
  <c r="H179" i="7"/>
  <c r="F180" i="7"/>
  <c r="G180" i="7"/>
  <c r="H180" i="7"/>
  <c r="F181" i="7"/>
  <c r="G181" i="7"/>
  <c r="H181" i="7"/>
  <c r="F182" i="7"/>
  <c r="G182" i="7"/>
  <c r="H182" i="7"/>
  <c r="F183" i="7"/>
  <c r="G183" i="7"/>
  <c r="H183" i="7"/>
  <c r="F184" i="7"/>
  <c r="G184" i="7"/>
  <c r="H184" i="7"/>
  <c r="F185" i="7"/>
  <c r="G185" i="7"/>
  <c r="H185" i="7"/>
  <c r="F186" i="7"/>
  <c r="G186" i="7"/>
  <c r="H186" i="7"/>
  <c r="F187" i="7"/>
  <c r="G187" i="7"/>
  <c r="H187" i="7"/>
  <c r="F188" i="7"/>
  <c r="G188" i="7"/>
  <c r="H188" i="7"/>
  <c r="F189" i="7"/>
  <c r="G189" i="7"/>
  <c r="H189" i="7"/>
  <c r="F190" i="7"/>
  <c r="G190" i="7"/>
  <c r="H190" i="7"/>
  <c r="F191" i="7"/>
  <c r="G191" i="7"/>
  <c r="H191" i="7"/>
  <c r="F192" i="7"/>
  <c r="G192" i="7"/>
  <c r="H192" i="7"/>
  <c r="F193" i="7"/>
  <c r="G193" i="7"/>
  <c r="H193" i="7"/>
  <c r="F194" i="7"/>
  <c r="G194" i="7"/>
  <c r="H194" i="7"/>
  <c r="F195" i="7"/>
  <c r="G195" i="7"/>
  <c r="H195" i="7"/>
  <c r="F196" i="7"/>
  <c r="G196" i="7"/>
  <c r="H196" i="7"/>
  <c r="F197" i="7"/>
  <c r="G197" i="7"/>
  <c r="H197" i="7"/>
  <c r="F198" i="7"/>
  <c r="G198" i="7"/>
  <c r="H198" i="7"/>
  <c r="F199" i="7"/>
  <c r="G199" i="7"/>
  <c r="H199" i="7"/>
  <c r="F200" i="7"/>
  <c r="G200" i="7"/>
  <c r="H200" i="7"/>
  <c r="F201" i="7"/>
  <c r="G201" i="7"/>
  <c r="H201" i="7"/>
  <c r="F202" i="7"/>
  <c r="G202" i="7"/>
  <c r="H202" i="7"/>
  <c r="F203" i="7"/>
  <c r="G203" i="7"/>
  <c r="H203" i="7"/>
  <c r="F204" i="7"/>
  <c r="G204" i="7"/>
  <c r="H204" i="7"/>
  <c r="F205" i="7"/>
  <c r="G205" i="7"/>
  <c r="H205" i="7"/>
  <c r="F206" i="7"/>
  <c r="G206" i="7"/>
  <c r="H206" i="7"/>
  <c r="F207" i="7"/>
  <c r="G207" i="7"/>
  <c r="H207" i="7"/>
  <c r="F208" i="7"/>
  <c r="G208" i="7"/>
  <c r="H208" i="7"/>
  <c r="F209" i="7"/>
  <c r="G209" i="7"/>
  <c r="H209" i="7"/>
  <c r="F210" i="7"/>
  <c r="G210" i="7"/>
  <c r="H210" i="7"/>
  <c r="F211" i="7"/>
  <c r="G211" i="7"/>
  <c r="H211" i="7"/>
  <c r="F212" i="7"/>
  <c r="G212" i="7"/>
  <c r="H212" i="7"/>
  <c r="F213" i="7"/>
  <c r="G213" i="7"/>
  <c r="H213" i="7"/>
  <c r="F214" i="7"/>
  <c r="G214" i="7"/>
  <c r="H214" i="7"/>
  <c r="F215" i="7"/>
  <c r="G215" i="7"/>
  <c r="H215" i="7"/>
  <c r="F216" i="7"/>
  <c r="G216" i="7"/>
  <c r="H216" i="7"/>
  <c r="F217" i="7"/>
  <c r="G217" i="7"/>
  <c r="H217" i="7"/>
  <c r="F218" i="7"/>
  <c r="G218" i="7"/>
  <c r="H218" i="7"/>
  <c r="F219" i="7"/>
  <c r="G219" i="7"/>
  <c r="H219" i="7"/>
  <c r="F220" i="7"/>
  <c r="G220" i="7"/>
  <c r="H220" i="7"/>
  <c r="F221" i="7"/>
  <c r="G221" i="7"/>
  <c r="H221" i="7"/>
  <c r="F222" i="7"/>
  <c r="G222" i="7"/>
  <c r="H222" i="7"/>
  <c r="F223" i="7"/>
  <c r="G223" i="7"/>
  <c r="H223" i="7"/>
  <c r="F224" i="7"/>
  <c r="G224" i="7"/>
  <c r="H224" i="7"/>
  <c r="F225" i="7"/>
  <c r="G225" i="7"/>
  <c r="H225" i="7"/>
  <c r="F226" i="7"/>
  <c r="G226" i="7"/>
  <c r="H226" i="7"/>
  <c r="F227" i="7"/>
  <c r="G227" i="7"/>
  <c r="H227" i="7"/>
  <c r="F228" i="7"/>
  <c r="G228" i="7"/>
  <c r="H228" i="7"/>
  <c r="F229" i="7"/>
  <c r="G229" i="7"/>
  <c r="H229" i="7"/>
  <c r="F230" i="7"/>
  <c r="G230" i="7"/>
  <c r="H230" i="7"/>
  <c r="F231" i="7"/>
  <c r="G231" i="7"/>
  <c r="H231" i="7"/>
  <c r="F232" i="7"/>
  <c r="G232" i="7"/>
  <c r="H232" i="7"/>
  <c r="F233" i="7"/>
  <c r="G233" i="7"/>
  <c r="H233" i="7"/>
  <c r="F234" i="7"/>
  <c r="G234" i="7"/>
  <c r="H234" i="7"/>
  <c r="F235" i="7"/>
  <c r="G235" i="7"/>
  <c r="H235" i="7"/>
  <c r="F236" i="7"/>
  <c r="G236" i="7"/>
  <c r="H236" i="7"/>
  <c r="F237" i="7"/>
  <c r="G237" i="7"/>
  <c r="H237" i="7"/>
  <c r="F238" i="7"/>
  <c r="G238" i="7"/>
  <c r="H238" i="7"/>
  <c r="F239" i="7"/>
  <c r="G239" i="7"/>
  <c r="H239" i="7"/>
  <c r="F240" i="7"/>
  <c r="G240" i="7"/>
  <c r="H240" i="7"/>
  <c r="F241" i="7"/>
  <c r="G241" i="7"/>
  <c r="H241" i="7"/>
  <c r="F242" i="7"/>
  <c r="G242" i="7"/>
  <c r="H242" i="7"/>
  <c r="F243" i="7"/>
  <c r="G243" i="7"/>
  <c r="H243" i="7"/>
  <c r="F244" i="7"/>
  <c r="G244" i="7"/>
  <c r="H244" i="7"/>
  <c r="F245" i="7"/>
  <c r="G245" i="7"/>
  <c r="H245" i="7"/>
  <c r="F246" i="7"/>
  <c r="G246" i="7"/>
  <c r="H246" i="7"/>
  <c r="F247" i="7"/>
  <c r="G247" i="7"/>
  <c r="H247" i="7"/>
  <c r="F248" i="7"/>
  <c r="G248" i="7"/>
  <c r="H248" i="7"/>
  <c r="F249" i="7"/>
  <c r="G249" i="7"/>
  <c r="H249" i="7"/>
  <c r="F250" i="7"/>
  <c r="G250" i="7"/>
  <c r="H250" i="7"/>
  <c r="F251" i="7"/>
  <c r="G251" i="7"/>
  <c r="H251" i="7"/>
  <c r="F252" i="7"/>
  <c r="G252" i="7"/>
  <c r="H252" i="7"/>
  <c r="F253" i="7"/>
  <c r="G253" i="7"/>
  <c r="H253" i="7"/>
  <c r="F254" i="7"/>
  <c r="G254" i="7"/>
  <c r="H254" i="7"/>
  <c r="F255" i="7"/>
  <c r="G255" i="7"/>
  <c r="H255" i="7"/>
  <c r="F256" i="7"/>
  <c r="G256" i="7"/>
  <c r="H256" i="7"/>
  <c r="F257" i="7"/>
  <c r="G257" i="7"/>
  <c r="H257" i="7"/>
  <c r="F258" i="7"/>
  <c r="G258" i="7"/>
  <c r="H258" i="7"/>
  <c r="F259" i="7"/>
  <c r="G259" i="7"/>
  <c r="H259" i="7"/>
  <c r="F260" i="7"/>
  <c r="G260" i="7"/>
  <c r="H260" i="7"/>
  <c r="F261" i="7"/>
  <c r="G261" i="7"/>
  <c r="H261" i="7"/>
  <c r="F262" i="7"/>
  <c r="G262" i="7"/>
  <c r="H262" i="7"/>
  <c r="F263" i="7"/>
  <c r="G263" i="7"/>
  <c r="H263" i="7"/>
  <c r="F264" i="7"/>
  <c r="G264" i="7"/>
  <c r="H264" i="7"/>
  <c r="F265" i="7"/>
  <c r="G265" i="7"/>
  <c r="H265" i="7"/>
  <c r="F266" i="7"/>
  <c r="G266" i="7"/>
  <c r="H266" i="7"/>
  <c r="F267" i="7"/>
  <c r="G267" i="7"/>
  <c r="H267" i="7"/>
  <c r="F268" i="7"/>
  <c r="G268" i="7"/>
  <c r="H268" i="7"/>
  <c r="F269" i="7"/>
  <c r="G269" i="7"/>
  <c r="H269" i="7"/>
  <c r="F270" i="7"/>
  <c r="G270" i="7"/>
  <c r="H270" i="7"/>
  <c r="F271" i="7"/>
  <c r="G271" i="7"/>
  <c r="H271" i="7"/>
  <c r="F272" i="7"/>
  <c r="G272" i="7"/>
  <c r="H272" i="7"/>
  <c r="F273" i="7"/>
  <c r="G273" i="7"/>
  <c r="H273" i="7"/>
  <c r="F274" i="7"/>
  <c r="G274" i="7"/>
  <c r="H274" i="7"/>
  <c r="F275" i="7"/>
  <c r="G275" i="7"/>
  <c r="H275" i="7"/>
  <c r="F276" i="7"/>
  <c r="G276" i="7"/>
  <c r="H276" i="7"/>
  <c r="F277" i="7"/>
  <c r="G277" i="7"/>
  <c r="H277" i="7"/>
  <c r="F278" i="7"/>
  <c r="G278" i="7"/>
  <c r="H278" i="7"/>
  <c r="F279" i="7"/>
  <c r="G279" i="7"/>
  <c r="H279" i="7"/>
  <c r="F280" i="7"/>
  <c r="G280" i="7"/>
  <c r="H280" i="7"/>
  <c r="F281" i="7"/>
  <c r="G281" i="7"/>
  <c r="H281" i="7"/>
  <c r="F282" i="7"/>
  <c r="G282" i="7"/>
  <c r="H282" i="7"/>
  <c r="F283" i="7"/>
  <c r="G283" i="7"/>
  <c r="H283" i="7"/>
  <c r="F284" i="7"/>
  <c r="G284" i="7"/>
  <c r="H284" i="7"/>
  <c r="F285" i="7"/>
  <c r="G285" i="7"/>
  <c r="H285" i="7"/>
  <c r="F286" i="7"/>
  <c r="G286" i="7"/>
  <c r="H286" i="7"/>
  <c r="F287" i="7"/>
  <c r="G287" i="7"/>
  <c r="H287" i="7"/>
  <c r="F288" i="7"/>
  <c r="G288" i="7"/>
  <c r="H288" i="7"/>
  <c r="F289" i="7"/>
  <c r="G289" i="7"/>
  <c r="H289" i="7"/>
  <c r="F290" i="7"/>
  <c r="G290" i="7"/>
  <c r="H290" i="7"/>
  <c r="F291" i="7"/>
  <c r="G291" i="7"/>
  <c r="H291" i="7"/>
  <c r="F292" i="7"/>
  <c r="G292" i="7"/>
  <c r="H292" i="7"/>
  <c r="F293" i="7"/>
  <c r="G293" i="7"/>
  <c r="H293" i="7"/>
  <c r="F294" i="7"/>
  <c r="G294" i="7"/>
  <c r="H294" i="7"/>
  <c r="F295" i="7"/>
  <c r="G295" i="7"/>
  <c r="H295" i="7"/>
  <c r="F296" i="7"/>
  <c r="G296" i="7"/>
  <c r="H296" i="7"/>
  <c r="F297" i="7"/>
  <c r="G297" i="7"/>
  <c r="H297" i="7"/>
  <c r="F298" i="7"/>
  <c r="G298" i="7"/>
  <c r="H298" i="7"/>
  <c r="F299" i="7"/>
  <c r="G299" i="7"/>
  <c r="H299" i="7"/>
  <c r="F300" i="7"/>
  <c r="G300" i="7"/>
  <c r="H300" i="7"/>
  <c r="F301" i="7"/>
  <c r="G301" i="7"/>
  <c r="H301" i="7"/>
  <c r="F302" i="7"/>
  <c r="G302" i="7"/>
  <c r="H302" i="7"/>
  <c r="F303" i="7"/>
  <c r="G303" i="7"/>
  <c r="H303" i="7"/>
  <c r="F304" i="7"/>
  <c r="G304" i="7"/>
  <c r="H304" i="7"/>
  <c r="F305" i="7"/>
  <c r="G305" i="7"/>
  <c r="H305" i="7"/>
  <c r="F306" i="7"/>
  <c r="G306" i="7"/>
  <c r="H306" i="7"/>
  <c r="F307" i="7"/>
  <c r="G307" i="7"/>
  <c r="H307" i="7"/>
  <c r="F308" i="7"/>
  <c r="G308" i="7"/>
  <c r="H308" i="7"/>
  <c r="F309" i="7"/>
  <c r="G309" i="7"/>
  <c r="H309" i="7"/>
  <c r="F310" i="7"/>
  <c r="G310" i="7"/>
  <c r="H310" i="7"/>
  <c r="F311" i="7"/>
  <c r="G311" i="7"/>
  <c r="H311" i="7"/>
  <c r="F312" i="7"/>
  <c r="G312" i="7"/>
  <c r="H312" i="7"/>
  <c r="F313" i="7"/>
  <c r="G313" i="7"/>
  <c r="H313" i="7"/>
  <c r="F314" i="7"/>
  <c r="G314" i="7"/>
  <c r="H314" i="7"/>
  <c r="F315" i="7"/>
  <c r="G315" i="7"/>
  <c r="H315" i="7"/>
  <c r="F316" i="7"/>
  <c r="G316" i="7"/>
  <c r="H316" i="7"/>
  <c r="F317" i="7"/>
  <c r="G317" i="7"/>
  <c r="H317" i="7"/>
  <c r="F318" i="7"/>
  <c r="G318" i="7"/>
  <c r="H318" i="7"/>
  <c r="F319" i="7"/>
  <c r="G319" i="7"/>
  <c r="H319" i="7"/>
  <c r="F320" i="7"/>
  <c r="G320" i="7"/>
  <c r="H320" i="7"/>
  <c r="F321" i="7"/>
  <c r="G321" i="7"/>
  <c r="H321" i="7"/>
  <c r="F322" i="7"/>
  <c r="G322" i="7"/>
  <c r="H322" i="7"/>
  <c r="F323" i="7"/>
  <c r="G323" i="7"/>
  <c r="H323" i="7"/>
  <c r="F324" i="7"/>
  <c r="G324" i="7"/>
  <c r="H324" i="7"/>
  <c r="F325" i="7"/>
  <c r="G325" i="7"/>
  <c r="H325" i="7"/>
  <c r="F326" i="7"/>
  <c r="G326" i="7"/>
  <c r="H326" i="7"/>
  <c r="F327" i="7"/>
  <c r="G327" i="7"/>
  <c r="H327" i="7"/>
  <c r="F328" i="7"/>
  <c r="G328" i="7"/>
  <c r="H328" i="7"/>
  <c r="F329" i="7"/>
  <c r="G329" i="7"/>
  <c r="H329" i="7"/>
  <c r="F330" i="7"/>
  <c r="G330" i="7"/>
  <c r="H330" i="7"/>
  <c r="F331" i="7"/>
  <c r="G331" i="7"/>
  <c r="H331" i="7"/>
  <c r="F332" i="7"/>
  <c r="G332" i="7"/>
  <c r="H332" i="7"/>
  <c r="F333" i="7"/>
  <c r="G333" i="7"/>
  <c r="H333" i="7"/>
  <c r="F334" i="7"/>
  <c r="G334" i="7"/>
  <c r="H334" i="7"/>
  <c r="F335" i="7"/>
  <c r="G335" i="7"/>
  <c r="H335" i="7"/>
  <c r="F336" i="7"/>
  <c r="G336" i="7"/>
  <c r="H336" i="7"/>
  <c r="F337" i="7"/>
  <c r="G337" i="7"/>
  <c r="H337" i="7"/>
  <c r="F338" i="7"/>
  <c r="G338" i="7"/>
  <c r="H338" i="7"/>
  <c r="F339" i="7"/>
  <c r="G339" i="7"/>
  <c r="H339" i="7"/>
  <c r="F340" i="7"/>
  <c r="G340" i="7"/>
  <c r="H340" i="7"/>
  <c r="F341" i="7"/>
  <c r="G341" i="7"/>
  <c r="H341" i="7"/>
  <c r="F342" i="7"/>
  <c r="G342" i="7"/>
  <c r="H342" i="7"/>
  <c r="F343" i="7"/>
  <c r="G343" i="7"/>
  <c r="H343" i="7"/>
  <c r="F344" i="7"/>
  <c r="G344" i="7"/>
  <c r="H344" i="7"/>
  <c r="F345" i="7"/>
  <c r="G345" i="7"/>
  <c r="H345" i="7"/>
  <c r="F346" i="7"/>
  <c r="G346" i="7"/>
  <c r="H346" i="7"/>
  <c r="F347" i="7"/>
  <c r="G347" i="7"/>
  <c r="H347" i="7"/>
  <c r="F348" i="7"/>
  <c r="G348" i="7"/>
  <c r="H348" i="7"/>
  <c r="F349" i="7"/>
  <c r="G349" i="7"/>
  <c r="H349" i="7"/>
  <c r="F350" i="7"/>
  <c r="G350" i="7"/>
  <c r="H350" i="7"/>
  <c r="F351" i="7"/>
  <c r="G351" i="7"/>
  <c r="H351" i="7"/>
  <c r="F352" i="7"/>
  <c r="G352" i="7"/>
  <c r="H352" i="7"/>
  <c r="F353" i="7"/>
  <c r="G353" i="7"/>
  <c r="H353" i="7"/>
  <c r="F354" i="7"/>
  <c r="G354" i="7"/>
  <c r="H354" i="7"/>
  <c r="F355" i="7"/>
  <c r="G355" i="7"/>
  <c r="H355" i="7"/>
  <c r="F356" i="7"/>
  <c r="G356" i="7"/>
  <c r="H356" i="7"/>
  <c r="F357" i="7"/>
  <c r="G357" i="7"/>
  <c r="H357" i="7"/>
  <c r="F358" i="7"/>
  <c r="G358" i="7"/>
  <c r="H358" i="7"/>
  <c r="F359" i="7"/>
  <c r="G359" i="7"/>
  <c r="H359" i="7"/>
  <c r="F360" i="7"/>
  <c r="G360" i="7"/>
  <c r="H360" i="7"/>
  <c r="F361" i="7"/>
  <c r="G361" i="7"/>
  <c r="H361" i="7"/>
  <c r="F362" i="7"/>
  <c r="G362" i="7"/>
  <c r="H362" i="7"/>
  <c r="F363" i="7"/>
  <c r="G363" i="7"/>
  <c r="H363" i="7"/>
  <c r="F364" i="7"/>
  <c r="G364" i="7"/>
  <c r="H364" i="7"/>
  <c r="F365" i="7"/>
  <c r="G365" i="7"/>
  <c r="H365" i="7"/>
  <c r="F366" i="7"/>
  <c r="G366" i="7"/>
  <c r="H366" i="7"/>
  <c r="F367" i="7"/>
  <c r="G367" i="7"/>
  <c r="H367" i="7"/>
  <c r="F368" i="7"/>
  <c r="G368" i="7"/>
  <c r="H368" i="7"/>
  <c r="F369" i="7"/>
  <c r="G369" i="7"/>
  <c r="H369" i="7"/>
  <c r="F370" i="7"/>
  <c r="G370" i="7"/>
  <c r="H370" i="7"/>
  <c r="F371" i="7"/>
  <c r="G371" i="7"/>
  <c r="H371" i="7"/>
  <c r="F372" i="7"/>
  <c r="G372" i="7"/>
  <c r="H372" i="7"/>
  <c r="F373" i="7"/>
  <c r="G373" i="7"/>
  <c r="H373" i="7"/>
  <c r="F374" i="7"/>
  <c r="G374" i="7"/>
  <c r="H374" i="7"/>
  <c r="F375" i="7"/>
  <c r="G375" i="7"/>
  <c r="H375" i="7"/>
  <c r="F376" i="7"/>
  <c r="G376" i="7"/>
  <c r="H376" i="7"/>
  <c r="F377" i="7"/>
  <c r="G377" i="7"/>
  <c r="H377" i="7"/>
  <c r="F378" i="7"/>
  <c r="G378" i="7"/>
  <c r="H378" i="7"/>
  <c r="F379" i="7"/>
  <c r="G379" i="7"/>
  <c r="H379" i="7"/>
  <c r="F380" i="7"/>
  <c r="G380" i="7"/>
  <c r="H380" i="7"/>
  <c r="F381" i="7"/>
  <c r="G381" i="7"/>
  <c r="H381" i="7"/>
  <c r="F382" i="7"/>
  <c r="G382" i="7"/>
  <c r="H382" i="7"/>
  <c r="F383" i="7"/>
  <c r="G383" i="7"/>
  <c r="H383" i="7"/>
  <c r="F384" i="7"/>
  <c r="G384" i="7"/>
  <c r="H384" i="7"/>
  <c r="F385" i="7"/>
  <c r="G385" i="7"/>
  <c r="H385" i="7"/>
  <c r="F386" i="7"/>
  <c r="G386" i="7"/>
  <c r="H386" i="7"/>
  <c r="F387" i="7"/>
  <c r="G387" i="7"/>
  <c r="H387" i="7"/>
  <c r="F388" i="7"/>
  <c r="G388" i="7"/>
  <c r="H388" i="7"/>
  <c r="F389" i="7"/>
  <c r="G389" i="7"/>
  <c r="H389" i="7"/>
  <c r="F390" i="7"/>
  <c r="G390" i="7"/>
  <c r="H390" i="7"/>
  <c r="F391" i="7"/>
  <c r="G391" i="7"/>
  <c r="H391" i="7"/>
  <c r="F392" i="7"/>
  <c r="G392" i="7"/>
  <c r="H392" i="7"/>
  <c r="F393" i="7"/>
  <c r="G393" i="7"/>
  <c r="H393" i="7"/>
  <c r="F394" i="7"/>
  <c r="G394" i="7"/>
  <c r="H394" i="7"/>
  <c r="F395" i="7"/>
  <c r="G395" i="7"/>
  <c r="H395" i="7"/>
  <c r="F396" i="7"/>
  <c r="G396" i="7"/>
  <c r="H396" i="7"/>
  <c r="F397" i="7"/>
  <c r="G397" i="7"/>
  <c r="H397" i="7"/>
  <c r="F398" i="7"/>
  <c r="G398" i="7"/>
  <c r="H398" i="7"/>
  <c r="F399" i="7"/>
  <c r="G399" i="7"/>
  <c r="H399" i="7"/>
  <c r="F400" i="7"/>
  <c r="G400" i="7"/>
  <c r="H400" i="7"/>
  <c r="F401" i="7"/>
  <c r="G401" i="7"/>
  <c r="H401" i="7"/>
  <c r="F402" i="7"/>
  <c r="G402" i="7"/>
  <c r="H402" i="7"/>
  <c r="F403" i="7"/>
  <c r="G403" i="7"/>
  <c r="H403" i="7"/>
  <c r="F404" i="7"/>
  <c r="G404" i="7"/>
  <c r="H404" i="7"/>
  <c r="F405" i="7"/>
  <c r="G405" i="7"/>
  <c r="H405" i="7"/>
  <c r="F406" i="7"/>
  <c r="G406" i="7"/>
  <c r="H406" i="7"/>
  <c r="F407" i="7"/>
  <c r="G407" i="7"/>
  <c r="H407" i="7"/>
  <c r="F408" i="7"/>
  <c r="G408" i="7"/>
  <c r="H408" i="7"/>
  <c r="F409" i="7"/>
  <c r="G409" i="7"/>
  <c r="H409" i="7"/>
  <c r="F410" i="7"/>
  <c r="G410" i="7"/>
  <c r="H410" i="7"/>
  <c r="F411" i="7"/>
  <c r="G411" i="7"/>
  <c r="H411" i="7"/>
  <c r="F412" i="7"/>
  <c r="G412" i="7"/>
  <c r="H412" i="7"/>
  <c r="F413" i="7"/>
  <c r="G413" i="7"/>
  <c r="H413" i="7"/>
  <c r="F414" i="7"/>
  <c r="G414" i="7"/>
  <c r="H414" i="7"/>
  <c r="F415" i="7"/>
  <c r="G415" i="7"/>
  <c r="H415" i="7"/>
  <c r="F416" i="7"/>
  <c r="G416" i="7"/>
  <c r="H416" i="7"/>
  <c r="F417" i="7"/>
  <c r="G417" i="7"/>
  <c r="H417" i="7"/>
  <c r="F418" i="7"/>
  <c r="G418" i="7"/>
  <c r="H418" i="7"/>
  <c r="F419" i="7"/>
  <c r="G419" i="7"/>
  <c r="H419" i="7"/>
  <c r="F420" i="7"/>
  <c r="G420" i="7"/>
  <c r="H420" i="7"/>
  <c r="F421" i="7"/>
  <c r="G421" i="7"/>
  <c r="H421" i="7"/>
  <c r="F422" i="7"/>
  <c r="G422" i="7"/>
  <c r="H422" i="7"/>
  <c r="F423" i="7"/>
  <c r="G423" i="7"/>
  <c r="H423" i="7"/>
  <c r="F424" i="7"/>
  <c r="G424" i="7"/>
  <c r="H424" i="7"/>
  <c r="F425" i="7"/>
  <c r="G425" i="7"/>
  <c r="H425" i="7"/>
  <c r="F426" i="7"/>
  <c r="G426" i="7"/>
  <c r="H426" i="7"/>
  <c r="F427" i="7"/>
  <c r="G427" i="7"/>
  <c r="H427" i="7"/>
  <c r="F428" i="7"/>
  <c r="G428" i="7"/>
  <c r="H428" i="7"/>
  <c r="F429" i="7"/>
  <c r="G429" i="7"/>
  <c r="H429" i="7"/>
  <c r="F430" i="7"/>
  <c r="G430" i="7"/>
  <c r="H430" i="7"/>
  <c r="F431" i="7"/>
  <c r="G431" i="7"/>
  <c r="H431" i="7"/>
  <c r="F432" i="7"/>
  <c r="G432" i="7"/>
  <c r="H432" i="7"/>
  <c r="F433" i="7"/>
  <c r="G433" i="7"/>
  <c r="H433" i="7"/>
  <c r="F434" i="7"/>
  <c r="G434" i="7"/>
  <c r="H434" i="7"/>
  <c r="F435" i="7"/>
  <c r="G435" i="7"/>
  <c r="H435" i="7"/>
  <c r="F436" i="7"/>
  <c r="G436" i="7"/>
  <c r="H436" i="7"/>
  <c r="F437" i="7"/>
  <c r="G437" i="7"/>
  <c r="H437" i="7"/>
  <c r="F438" i="7"/>
  <c r="G438" i="7"/>
  <c r="H438" i="7"/>
  <c r="F439" i="7"/>
  <c r="G439" i="7"/>
  <c r="H439" i="7"/>
  <c r="F440" i="7"/>
  <c r="G440" i="7"/>
  <c r="H440" i="7"/>
  <c r="F441" i="7"/>
  <c r="G441" i="7"/>
  <c r="H441" i="7"/>
  <c r="F442" i="7"/>
  <c r="G442" i="7"/>
  <c r="H442" i="7"/>
  <c r="F443" i="7"/>
  <c r="G443" i="7"/>
  <c r="H443" i="7"/>
  <c r="F444" i="7"/>
  <c r="G444" i="7"/>
  <c r="H444" i="7"/>
  <c r="F445" i="7"/>
  <c r="G445" i="7"/>
  <c r="H445" i="7"/>
  <c r="F446" i="7"/>
  <c r="G446" i="7"/>
  <c r="H446" i="7"/>
  <c r="F447" i="7"/>
  <c r="G447" i="7"/>
  <c r="H447" i="7"/>
  <c r="F448" i="7"/>
  <c r="G448" i="7"/>
  <c r="H448" i="7"/>
  <c r="F449" i="7"/>
  <c r="G449" i="7"/>
  <c r="H449" i="7"/>
  <c r="F450" i="7"/>
  <c r="G450" i="7"/>
  <c r="H450" i="7"/>
  <c r="F451" i="7"/>
  <c r="G451" i="7"/>
  <c r="H451" i="7"/>
  <c r="F452" i="7"/>
  <c r="G452" i="7"/>
  <c r="H452" i="7"/>
  <c r="F453" i="7"/>
  <c r="G453" i="7"/>
  <c r="H453" i="7"/>
  <c r="F454" i="7"/>
  <c r="G454" i="7"/>
  <c r="H454" i="7"/>
  <c r="F455" i="7"/>
  <c r="G455" i="7"/>
  <c r="H455" i="7"/>
  <c r="F456" i="7"/>
  <c r="G456" i="7"/>
  <c r="H456" i="7"/>
  <c r="F457" i="7"/>
  <c r="G457" i="7"/>
  <c r="H457" i="7"/>
  <c r="F458" i="7"/>
  <c r="G458" i="7"/>
  <c r="H458" i="7"/>
  <c r="F459" i="7"/>
  <c r="G459" i="7"/>
  <c r="H459" i="7"/>
  <c r="F460" i="7"/>
  <c r="G460" i="7"/>
  <c r="H460" i="7"/>
  <c r="F461" i="7"/>
  <c r="G461" i="7"/>
  <c r="H461" i="7"/>
  <c r="F462" i="7"/>
  <c r="G462" i="7"/>
  <c r="H462" i="7"/>
  <c r="F463" i="7"/>
  <c r="G463" i="7"/>
  <c r="H463" i="7"/>
  <c r="F464" i="7"/>
  <c r="G464" i="7"/>
  <c r="H464" i="7"/>
  <c r="F465" i="7"/>
  <c r="G465" i="7"/>
  <c r="H465" i="7"/>
  <c r="F466" i="7"/>
  <c r="G466" i="7"/>
  <c r="H466" i="7"/>
  <c r="F467" i="7"/>
  <c r="G467" i="7"/>
  <c r="H467" i="7"/>
  <c r="F468" i="7"/>
  <c r="G468" i="7"/>
  <c r="H468" i="7"/>
  <c r="F469" i="7"/>
  <c r="G469" i="7"/>
  <c r="H469" i="7"/>
  <c r="F470" i="7"/>
  <c r="G470" i="7"/>
  <c r="H470" i="7"/>
  <c r="F471" i="7"/>
  <c r="G471" i="7"/>
  <c r="H471" i="7"/>
  <c r="F472" i="7"/>
  <c r="G472" i="7"/>
  <c r="H472" i="7"/>
  <c r="F473" i="7"/>
  <c r="G473" i="7"/>
  <c r="H473" i="7"/>
  <c r="F474" i="7"/>
  <c r="G474" i="7"/>
  <c r="H474" i="7"/>
  <c r="F475" i="7"/>
  <c r="G475" i="7"/>
  <c r="H475" i="7"/>
  <c r="F476" i="7"/>
  <c r="G476" i="7"/>
  <c r="H476" i="7"/>
  <c r="F477" i="7"/>
  <c r="G477" i="7"/>
  <c r="H477" i="7"/>
  <c r="F478" i="7"/>
  <c r="G478" i="7"/>
  <c r="H478" i="7"/>
  <c r="F479" i="7"/>
  <c r="G479" i="7"/>
  <c r="H479" i="7"/>
  <c r="F480" i="7"/>
  <c r="G480" i="7"/>
  <c r="H480" i="7"/>
  <c r="F481" i="7"/>
  <c r="G481" i="7"/>
  <c r="H481" i="7"/>
  <c r="F482" i="7"/>
  <c r="G482" i="7"/>
  <c r="H482" i="7"/>
  <c r="F483" i="7"/>
  <c r="G483" i="7"/>
  <c r="H483" i="7"/>
  <c r="F484" i="7"/>
  <c r="G484" i="7"/>
  <c r="H484" i="7"/>
  <c r="F485" i="7"/>
  <c r="G485" i="7"/>
  <c r="H485" i="7"/>
  <c r="F486" i="7"/>
  <c r="G486" i="7"/>
  <c r="H486" i="7"/>
  <c r="F487" i="7"/>
  <c r="G487" i="7"/>
  <c r="H487" i="7"/>
  <c r="F488" i="7"/>
  <c r="G488" i="7"/>
  <c r="H488" i="7"/>
  <c r="F489" i="7"/>
  <c r="G489" i="7"/>
  <c r="H489" i="7"/>
  <c r="F490" i="7"/>
  <c r="G490" i="7"/>
  <c r="H490" i="7"/>
  <c r="F491" i="7"/>
  <c r="G491" i="7"/>
  <c r="H491" i="7"/>
  <c r="F492" i="7"/>
  <c r="G492" i="7"/>
  <c r="H492" i="7"/>
  <c r="F493" i="7"/>
  <c r="G493" i="7"/>
  <c r="H493" i="7"/>
  <c r="F494" i="7"/>
  <c r="G494" i="7"/>
  <c r="H494" i="7"/>
  <c r="F495" i="7"/>
  <c r="G495" i="7"/>
  <c r="H495" i="7"/>
  <c r="F496" i="7"/>
  <c r="G496" i="7"/>
  <c r="H496" i="7"/>
  <c r="F497" i="7"/>
  <c r="G497" i="7"/>
  <c r="H497" i="7"/>
  <c r="F498" i="7"/>
  <c r="G498" i="7"/>
  <c r="H498" i="7"/>
  <c r="F499" i="7"/>
  <c r="G499" i="7"/>
  <c r="H499" i="7"/>
  <c r="F500" i="7"/>
  <c r="G500" i="7"/>
  <c r="H500" i="7"/>
  <c r="F501" i="7"/>
  <c r="G501" i="7"/>
  <c r="H501" i="7"/>
  <c r="F502" i="7"/>
  <c r="G502" i="7"/>
  <c r="H502" i="7"/>
  <c r="F503" i="7"/>
  <c r="G503" i="7"/>
  <c r="H503" i="7"/>
  <c r="F504" i="7"/>
  <c r="G504" i="7"/>
  <c r="H504" i="7"/>
  <c r="F505" i="7"/>
  <c r="G505" i="7"/>
  <c r="H505" i="7"/>
  <c r="F506" i="7"/>
  <c r="G506" i="7"/>
  <c r="H506" i="7"/>
  <c r="F507" i="7"/>
  <c r="G507" i="7"/>
  <c r="H507" i="7"/>
  <c r="F508" i="7"/>
  <c r="G508" i="7"/>
  <c r="H508" i="7"/>
  <c r="F509" i="7"/>
  <c r="G509" i="7"/>
  <c r="H509" i="7"/>
  <c r="F510" i="7"/>
  <c r="G510" i="7"/>
  <c r="H510" i="7"/>
  <c r="F511" i="7"/>
  <c r="G511" i="7"/>
  <c r="H511" i="7"/>
  <c r="F512" i="7"/>
  <c r="G512" i="7"/>
  <c r="H512" i="7"/>
  <c r="F513" i="7"/>
  <c r="G513" i="7"/>
  <c r="H513" i="7"/>
  <c r="F514" i="7"/>
  <c r="G514" i="7"/>
  <c r="H514" i="7"/>
  <c r="F515" i="7"/>
  <c r="G515" i="7"/>
  <c r="H515" i="7"/>
  <c r="F516" i="7"/>
  <c r="G516" i="7"/>
  <c r="H516" i="7"/>
  <c r="F517" i="7"/>
  <c r="G517" i="7"/>
  <c r="H517" i="7"/>
  <c r="F518" i="7"/>
  <c r="G518" i="7"/>
  <c r="H518" i="7"/>
  <c r="F519" i="7"/>
  <c r="G519" i="7"/>
  <c r="H519" i="7"/>
  <c r="F520" i="7"/>
  <c r="G520" i="7"/>
  <c r="H520" i="7"/>
  <c r="F521" i="7"/>
  <c r="G521" i="7"/>
  <c r="H521" i="7"/>
  <c r="F522" i="7"/>
  <c r="G522" i="7"/>
  <c r="H522" i="7"/>
  <c r="F523" i="7"/>
  <c r="G523" i="7"/>
  <c r="H523" i="7"/>
  <c r="F524" i="7"/>
  <c r="G524" i="7"/>
  <c r="H524" i="7"/>
  <c r="F525" i="7"/>
  <c r="G525" i="7"/>
  <c r="H525" i="7"/>
  <c r="F526" i="7"/>
  <c r="G526" i="7"/>
  <c r="H526" i="7"/>
  <c r="F527" i="7"/>
  <c r="G527" i="7"/>
  <c r="H527" i="7"/>
  <c r="F528" i="7"/>
  <c r="G528" i="7"/>
  <c r="H528" i="7"/>
  <c r="F529" i="7"/>
  <c r="G529" i="7"/>
  <c r="H529" i="7"/>
  <c r="F530" i="7"/>
  <c r="G530" i="7"/>
  <c r="H530" i="7"/>
  <c r="F531" i="7"/>
  <c r="G531" i="7"/>
  <c r="H531" i="7"/>
  <c r="F532" i="7"/>
  <c r="G532" i="7"/>
  <c r="H532" i="7"/>
  <c r="F533" i="7"/>
  <c r="G533" i="7"/>
  <c r="H533" i="7"/>
  <c r="F534" i="7"/>
  <c r="G534" i="7"/>
  <c r="H534" i="7"/>
  <c r="F535" i="7"/>
  <c r="G535" i="7"/>
  <c r="H535" i="7"/>
  <c r="F536" i="7"/>
  <c r="G536" i="7"/>
  <c r="H536" i="7"/>
  <c r="F537" i="7"/>
  <c r="G537" i="7"/>
  <c r="H537" i="7"/>
  <c r="F538" i="7"/>
  <c r="G538" i="7"/>
  <c r="H538" i="7"/>
  <c r="F539" i="7"/>
  <c r="G539" i="7"/>
  <c r="H539" i="7"/>
  <c r="F540" i="7"/>
  <c r="G540" i="7"/>
  <c r="H540" i="7"/>
  <c r="F541" i="7"/>
  <c r="G541" i="7"/>
  <c r="H541" i="7"/>
  <c r="F542" i="7"/>
  <c r="G542" i="7"/>
  <c r="H542" i="7"/>
  <c r="F543" i="7"/>
  <c r="G543" i="7"/>
  <c r="H543" i="7"/>
  <c r="F544" i="7"/>
  <c r="G544" i="7"/>
  <c r="H544" i="7"/>
  <c r="F545" i="7"/>
  <c r="G545" i="7"/>
  <c r="H545" i="7"/>
  <c r="F546" i="7"/>
  <c r="G546" i="7"/>
  <c r="H546" i="7"/>
  <c r="F547" i="7"/>
  <c r="G547" i="7"/>
  <c r="H547" i="7"/>
  <c r="F548" i="7"/>
  <c r="G548" i="7"/>
  <c r="H548" i="7"/>
  <c r="F549" i="7"/>
  <c r="G549" i="7"/>
  <c r="H549" i="7"/>
  <c r="F550" i="7"/>
  <c r="G550" i="7"/>
  <c r="H550" i="7"/>
  <c r="F551" i="7"/>
  <c r="G551" i="7"/>
  <c r="H551" i="7"/>
  <c r="F552" i="7"/>
  <c r="G552" i="7"/>
  <c r="H552" i="7"/>
  <c r="F553" i="7"/>
  <c r="G553" i="7"/>
  <c r="H553" i="7"/>
  <c r="F554" i="7"/>
  <c r="G554" i="7"/>
  <c r="H554" i="7"/>
  <c r="F555" i="7"/>
  <c r="G555" i="7"/>
  <c r="H555" i="7"/>
  <c r="F556" i="7"/>
  <c r="G556" i="7"/>
  <c r="H556" i="7"/>
  <c r="F557" i="7"/>
  <c r="G557" i="7"/>
  <c r="H557" i="7"/>
  <c r="F558" i="7"/>
  <c r="G558" i="7"/>
  <c r="H558" i="7"/>
  <c r="F559" i="7"/>
  <c r="G559" i="7"/>
  <c r="H559" i="7"/>
  <c r="F560" i="7"/>
  <c r="G560" i="7"/>
  <c r="H560" i="7"/>
  <c r="F561" i="7"/>
  <c r="G561" i="7"/>
  <c r="H561" i="7"/>
  <c r="F562" i="7"/>
  <c r="G562" i="7"/>
  <c r="H562" i="7"/>
  <c r="F563" i="7"/>
  <c r="G563" i="7"/>
  <c r="H563" i="7"/>
  <c r="F564" i="7"/>
  <c r="G564" i="7"/>
  <c r="H564" i="7"/>
  <c r="F565" i="7"/>
  <c r="G565" i="7"/>
  <c r="H565" i="7"/>
  <c r="F566" i="7"/>
  <c r="G566" i="7"/>
  <c r="H566" i="7"/>
  <c r="F567" i="7"/>
  <c r="G567" i="7"/>
  <c r="H567" i="7"/>
  <c r="F568" i="7"/>
  <c r="G568" i="7"/>
  <c r="H568" i="7"/>
  <c r="F569" i="7"/>
  <c r="G569" i="7"/>
  <c r="H569" i="7"/>
  <c r="F570" i="7"/>
  <c r="G570" i="7"/>
  <c r="H570" i="7"/>
  <c r="F571" i="7"/>
  <c r="G571" i="7"/>
  <c r="H571" i="7"/>
  <c r="F572" i="7"/>
  <c r="G572" i="7"/>
  <c r="H572" i="7"/>
  <c r="F573" i="7"/>
  <c r="G573" i="7"/>
  <c r="H573" i="7"/>
  <c r="F574" i="7"/>
  <c r="G574" i="7"/>
  <c r="H574" i="7"/>
  <c r="F575" i="7"/>
  <c r="G575" i="7"/>
  <c r="H575" i="7"/>
  <c r="F576" i="7"/>
  <c r="G576" i="7"/>
  <c r="H576" i="7"/>
  <c r="F577" i="7"/>
  <c r="G577" i="7"/>
  <c r="H577" i="7"/>
  <c r="F578" i="7"/>
  <c r="G578" i="7"/>
  <c r="H578" i="7"/>
  <c r="F579" i="7"/>
  <c r="G579" i="7"/>
  <c r="H579" i="7"/>
  <c r="F580" i="7"/>
  <c r="G580" i="7"/>
  <c r="H580" i="7"/>
  <c r="F581" i="7"/>
  <c r="G581" i="7"/>
  <c r="H581" i="7"/>
  <c r="F582" i="7"/>
  <c r="G582" i="7"/>
  <c r="H582" i="7"/>
  <c r="F583" i="7"/>
  <c r="G583" i="7"/>
  <c r="H583" i="7"/>
  <c r="F584" i="7"/>
  <c r="G584" i="7"/>
  <c r="H584" i="7"/>
  <c r="F585" i="7"/>
  <c r="G585" i="7"/>
  <c r="H585" i="7"/>
  <c r="F586" i="7"/>
  <c r="G586" i="7"/>
  <c r="H586" i="7"/>
  <c r="F587" i="7"/>
  <c r="G587" i="7"/>
  <c r="H587" i="7"/>
  <c r="F588" i="7"/>
  <c r="G588" i="7"/>
  <c r="H588" i="7"/>
  <c r="F589" i="7"/>
  <c r="G589" i="7"/>
  <c r="H589" i="7"/>
  <c r="F590" i="7"/>
  <c r="G590" i="7"/>
  <c r="H590" i="7"/>
  <c r="F591" i="7"/>
  <c r="G591" i="7"/>
  <c r="H591" i="7"/>
  <c r="F592" i="7"/>
  <c r="G592" i="7"/>
  <c r="H592" i="7"/>
  <c r="F593" i="7"/>
  <c r="G593" i="7"/>
  <c r="H593" i="7"/>
  <c r="F594" i="7"/>
  <c r="G594" i="7"/>
  <c r="H594" i="7"/>
  <c r="F595" i="7"/>
  <c r="G595" i="7"/>
  <c r="H595" i="7"/>
  <c r="F596" i="7"/>
  <c r="G596" i="7"/>
  <c r="H596" i="7"/>
  <c r="F597" i="7"/>
  <c r="G597" i="7"/>
  <c r="H597" i="7"/>
  <c r="F598" i="7"/>
  <c r="G598" i="7"/>
  <c r="H598" i="7"/>
  <c r="F599" i="7"/>
  <c r="G599" i="7"/>
  <c r="H599" i="7"/>
  <c r="F600" i="7"/>
  <c r="G600" i="7"/>
  <c r="H600" i="7"/>
  <c r="F601" i="7"/>
  <c r="G601" i="7"/>
  <c r="H601" i="7"/>
  <c r="F602" i="7"/>
  <c r="G602" i="7"/>
  <c r="H602" i="7"/>
  <c r="F603" i="7"/>
  <c r="G603" i="7"/>
  <c r="H603" i="7"/>
  <c r="F604" i="7"/>
  <c r="G604" i="7"/>
  <c r="H604" i="7"/>
  <c r="F605" i="7"/>
  <c r="G605" i="7"/>
  <c r="H605" i="7"/>
  <c r="F606" i="7"/>
  <c r="G606" i="7"/>
  <c r="H606" i="7"/>
  <c r="F607" i="7"/>
  <c r="G607" i="7"/>
  <c r="H607" i="7"/>
  <c r="F608" i="7"/>
  <c r="G608" i="7"/>
  <c r="H608" i="7"/>
  <c r="F609" i="7"/>
  <c r="G609" i="7"/>
  <c r="H609" i="7"/>
  <c r="F610" i="7"/>
  <c r="G610" i="7"/>
  <c r="H610" i="7"/>
  <c r="F611" i="7"/>
  <c r="G611" i="7"/>
  <c r="H611" i="7"/>
  <c r="F612" i="7"/>
  <c r="G612" i="7"/>
  <c r="H612" i="7"/>
  <c r="F613" i="7"/>
  <c r="G613" i="7"/>
  <c r="H613" i="7"/>
  <c r="F614" i="7"/>
  <c r="G614" i="7"/>
  <c r="H614" i="7"/>
  <c r="F615" i="7"/>
  <c r="G615" i="7"/>
  <c r="H615" i="7"/>
  <c r="F616" i="7"/>
  <c r="G616" i="7"/>
  <c r="H616" i="7"/>
  <c r="F617" i="7"/>
  <c r="G617" i="7"/>
  <c r="H617" i="7"/>
  <c r="F618" i="7"/>
  <c r="G618" i="7"/>
  <c r="H618" i="7"/>
  <c r="F619" i="7"/>
  <c r="G619" i="7"/>
  <c r="H619" i="7"/>
  <c r="F620" i="7"/>
  <c r="G620" i="7"/>
  <c r="H620" i="7"/>
  <c r="F621" i="7"/>
  <c r="G621" i="7"/>
  <c r="H621" i="7"/>
  <c r="F622" i="7"/>
  <c r="G622" i="7"/>
  <c r="H622" i="7"/>
  <c r="F623" i="7"/>
  <c r="G623" i="7"/>
  <c r="H623" i="7"/>
  <c r="F624" i="7"/>
  <c r="G624" i="7"/>
  <c r="H624" i="7"/>
  <c r="F625" i="7"/>
  <c r="G625" i="7"/>
  <c r="H625" i="7"/>
  <c r="F626" i="7"/>
  <c r="G626" i="7"/>
  <c r="H626" i="7"/>
  <c r="F627" i="7"/>
  <c r="G627" i="7"/>
  <c r="H627" i="7"/>
  <c r="F628" i="7"/>
  <c r="G628" i="7"/>
  <c r="H628" i="7"/>
  <c r="F629" i="7"/>
  <c r="G629" i="7"/>
  <c r="H629" i="7"/>
  <c r="F630" i="7"/>
  <c r="G630" i="7"/>
  <c r="H630" i="7"/>
  <c r="F631" i="7"/>
  <c r="G631" i="7"/>
  <c r="H631" i="7"/>
  <c r="F632" i="7"/>
  <c r="G632" i="7"/>
  <c r="H632" i="7"/>
  <c r="F633" i="7"/>
  <c r="G633" i="7"/>
  <c r="H633" i="7"/>
  <c r="F634" i="7"/>
  <c r="G634" i="7"/>
  <c r="H634" i="7"/>
  <c r="F635" i="7"/>
  <c r="G635" i="7"/>
  <c r="H635" i="7"/>
  <c r="F636" i="7"/>
  <c r="G636" i="7"/>
  <c r="H636" i="7"/>
  <c r="F637" i="7"/>
  <c r="G637" i="7"/>
  <c r="H637" i="7"/>
  <c r="F638" i="7"/>
  <c r="G638" i="7"/>
  <c r="H638" i="7"/>
  <c r="F639" i="7"/>
  <c r="G639" i="7"/>
  <c r="H639" i="7"/>
  <c r="F640" i="7"/>
  <c r="G640" i="7"/>
  <c r="H640" i="7"/>
  <c r="F641" i="7"/>
  <c r="G641" i="7"/>
  <c r="H641" i="7"/>
  <c r="F642" i="7"/>
  <c r="G642" i="7"/>
  <c r="H642" i="7"/>
  <c r="F643" i="7"/>
  <c r="G643" i="7"/>
  <c r="H643" i="7"/>
  <c r="F644" i="7"/>
  <c r="G644" i="7"/>
  <c r="H644" i="7"/>
  <c r="F645" i="7"/>
  <c r="G645" i="7"/>
  <c r="H645" i="7"/>
  <c r="F646" i="7"/>
  <c r="G646" i="7"/>
  <c r="H646" i="7"/>
  <c r="F647" i="7"/>
  <c r="G647" i="7"/>
  <c r="H647" i="7"/>
  <c r="F648" i="7"/>
  <c r="G648" i="7"/>
  <c r="H648" i="7"/>
  <c r="F649" i="7"/>
  <c r="G649" i="7"/>
  <c r="H649" i="7"/>
  <c r="F650" i="7"/>
  <c r="G650" i="7"/>
  <c r="H650" i="7"/>
  <c r="F651" i="7"/>
  <c r="G651" i="7"/>
  <c r="H651" i="7"/>
  <c r="F652" i="7"/>
  <c r="G652" i="7"/>
  <c r="H652" i="7"/>
  <c r="F653" i="7"/>
  <c r="G653" i="7"/>
  <c r="H653" i="7"/>
  <c r="F654" i="7"/>
  <c r="G654" i="7"/>
  <c r="H654" i="7"/>
  <c r="F655" i="7"/>
  <c r="G655" i="7"/>
  <c r="H655" i="7"/>
  <c r="F656" i="7"/>
  <c r="G656" i="7"/>
  <c r="H656" i="7"/>
  <c r="F657" i="7"/>
  <c r="G657" i="7"/>
  <c r="H657" i="7"/>
  <c r="F658" i="7"/>
  <c r="G658" i="7"/>
  <c r="H658" i="7"/>
  <c r="F659" i="7"/>
  <c r="G659" i="7"/>
  <c r="H659" i="7"/>
  <c r="F660" i="7"/>
  <c r="G660" i="7"/>
  <c r="H660" i="7"/>
  <c r="F661" i="7"/>
  <c r="G661" i="7"/>
  <c r="H661" i="7"/>
  <c r="F662" i="7"/>
  <c r="G662" i="7"/>
  <c r="H662" i="7"/>
  <c r="F663" i="7"/>
  <c r="G663" i="7"/>
  <c r="H663" i="7"/>
  <c r="F664" i="7"/>
  <c r="G664" i="7"/>
  <c r="H664" i="7"/>
  <c r="F665" i="7"/>
  <c r="G665" i="7"/>
  <c r="H665" i="7"/>
  <c r="F666" i="7"/>
  <c r="G666" i="7"/>
  <c r="H666" i="7"/>
  <c r="F667" i="7"/>
  <c r="G667" i="7"/>
  <c r="H667" i="7"/>
  <c r="F668" i="7"/>
  <c r="G668" i="7"/>
  <c r="H668" i="7"/>
  <c r="F669" i="7"/>
  <c r="G669" i="7"/>
  <c r="H669" i="7"/>
  <c r="F670" i="7"/>
  <c r="G670" i="7"/>
  <c r="H670" i="7"/>
  <c r="F671" i="7"/>
  <c r="G671" i="7"/>
  <c r="H671" i="7"/>
  <c r="F672" i="7"/>
  <c r="G672" i="7"/>
  <c r="H672" i="7"/>
  <c r="F673" i="7"/>
  <c r="G673" i="7"/>
  <c r="H673" i="7"/>
  <c r="F674" i="7"/>
  <c r="G674" i="7"/>
  <c r="H674" i="7"/>
  <c r="F675" i="7"/>
  <c r="G675" i="7"/>
  <c r="H675" i="7"/>
  <c r="F676" i="7"/>
  <c r="G676" i="7"/>
  <c r="H676" i="7"/>
  <c r="F677" i="7"/>
  <c r="G677" i="7"/>
  <c r="H677" i="7"/>
  <c r="F678" i="7"/>
  <c r="G678" i="7"/>
  <c r="H678" i="7"/>
  <c r="F679" i="7"/>
  <c r="G679" i="7"/>
  <c r="H679" i="7"/>
  <c r="F680" i="7"/>
  <c r="G680" i="7"/>
  <c r="H680" i="7"/>
  <c r="F681" i="7"/>
  <c r="G681" i="7"/>
  <c r="H681" i="7"/>
  <c r="F682" i="7"/>
  <c r="G682" i="7"/>
  <c r="H682" i="7"/>
  <c r="F683" i="7"/>
  <c r="G683" i="7"/>
  <c r="H683" i="7"/>
  <c r="F684" i="7"/>
  <c r="G684" i="7"/>
  <c r="H684" i="7"/>
  <c r="F685" i="7"/>
  <c r="G685" i="7"/>
  <c r="H685" i="7"/>
  <c r="F686" i="7"/>
  <c r="G686" i="7"/>
  <c r="H686" i="7"/>
  <c r="F687" i="7"/>
  <c r="G687" i="7"/>
  <c r="H687" i="7"/>
  <c r="F688" i="7"/>
  <c r="G688" i="7"/>
  <c r="H688" i="7"/>
  <c r="F689" i="7"/>
  <c r="G689" i="7"/>
  <c r="H689" i="7"/>
  <c r="F690" i="7"/>
  <c r="G690" i="7"/>
  <c r="H690" i="7"/>
  <c r="F691" i="7"/>
  <c r="G691" i="7"/>
  <c r="H691" i="7"/>
  <c r="F692" i="7"/>
  <c r="G692" i="7"/>
  <c r="H692" i="7"/>
  <c r="F693" i="7"/>
  <c r="G693" i="7"/>
  <c r="H693" i="7"/>
  <c r="F694" i="7"/>
  <c r="G694" i="7"/>
  <c r="H694" i="7"/>
  <c r="F695" i="7"/>
  <c r="G695" i="7"/>
  <c r="H695" i="7"/>
  <c r="F696" i="7"/>
  <c r="G696" i="7"/>
  <c r="H696" i="7"/>
  <c r="F697" i="7"/>
  <c r="G697" i="7"/>
  <c r="H697" i="7"/>
  <c r="F698" i="7"/>
  <c r="G698" i="7"/>
  <c r="H698" i="7"/>
  <c r="F699" i="7"/>
  <c r="G699" i="7"/>
  <c r="H699" i="7"/>
  <c r="F700" i="7"/>
  <c r="G700" i="7"/>
  <c r="H700" i="7"/>
  <c r="F701" i="7"/>
  <c r="G701" i="7"/>
  <c r="H701" i="7"/>
  <c r="F702" i="7"/>
  <c r="G702" i="7"/>
  <c r="H702" i="7"/>
  <c r="F703" i="7"/>
  <c r="G703" i="7"/>
  <c r="H703" i="7"/>
  <c r="F704" i="7"/>
  <c r="G704" i="7"/>
  <c r="H704" i="7"/>
  <c r="F705" i="7"/>
  <c r="G705" i="7"/>
  <c r="H705" i="7"/>
  <c r="F706" i="7"/>
  <c r="G706" i="7"/>
  <c r="H706" i="7"/>
  <c r="F707" i="7"/>
  <c r="G707" i="7"/>
  <c r="H707" i="7"/>
  <c r="F708" i="7"/>
  <c r="G708" i="7"/>
  <c r="H708" i="7"/>
  <c r="F709" i="7"/>
  <c r="G709" i="7"/>
  <c r="H709" i="7"/>
  <c r="F710" i="7"/>
  <c r="G710" i="7"/>
  <c r="H710" i="7"/>
  <c r="F711" i="7"/>
  <c r="G711" i="7"/>
  <c r="H711" i="7"/>
  <c r="F712" i="7"/>
  <c r="G712" i="7"/>
  <c r="H712" i="7"/>
  <c r="F713" i="7"/>
  <c r="G713" i="7"/>
  <c r="H713" i="7"/>
  <c r="F714" i="7"/>
  <c r="G714" i="7"/>
  <c r="H714" i="7"/>
  <c r="F715" i="7"/>
  <c r="G715" i="7"/>
  <c r="H715" i="7"/>
  <c r="F716" i="7"/>
  <c r="G716" i="7"/>
  <c r="H716" i="7"/>
  <c r="F717" i="7"/>
  <c r="G717" i="7"/>
  <c r="H717" i="7"/>
  <c r="F718" i="7"/>
  <c r="G718" i="7"/>
  <c r="H718" i="7"/>
  <c r="F719" i="7"/>
  <c r="G719" i="7"/>
  <c r="H719" i="7"/>
  <c r="F720" i="7"/>
  <c r="G720" i="7"/>
  <c r="H720" i="7"/>
  <c r="F721" i="7"/>
  <c r="G721" i="7"/>
  <c r="H721" i="7"/>
  <c r="F722" i="7"/>
  <c r="G722" i="7"/>
  <c r="H722" i="7"/>
  <c r="F723" i="7"/>
  <c r="G723" i="7"/>
  <c r="H723" i="7"/>
  <c r="F724" i="7"/>
  <c r="G724" i="7"/>
  <c r="H724" i="7"/>
  <c r="F725" i="7"/>
  <c r="G725" i="7"/>
  <c r="H725" i="7"/>
  <c r="F726" i="7"/>
  <c r="G726" i="7"/>
  <c r="H726" i="7"/>
  <c r="F727" i="7"/>
  <c r="G727" i="7"/>
  <c r="H727" i="7"/>
  <c r="F728" i="7"/>
  <c r="G728" i="7"/>
  <c r="H728" i="7"/>
  <c r="F729" i="7"/>
  <c r="G729" i="7"/>
  <c r="H729" i="7"/>
  <c r="F730" i="7"/>
  <c r="G730" i="7"/>
  <c r="H730" i="7"/>
  <c r="F731" i="7"/>
  <c r="G731" i="7"/>
  <c r="H731" i="7"/>
  <c r="F732" i="7"/>
  <c r="G732" i="7"/>
  <c r="H732" i="7"/>
  <c r="F733" i="7"/>
  <c r="G733" i="7"/>
  <c r="H733" i="7"/>
  <c r="F734" i="7"/>
  <c r="G734" i="7"/>
  <c r="H734" i="7"/>
  <c r="F735" i="7"/>
  <c r="G735" i="7"/>
  <c r="H735" i="7"/>
  <c r="F736" i="7"/>
  <c r="G736" i="7"/>
  <c r="H736" i="7"/>
  <c r="F737" i="7"/>
  <c r="G737" i="7"/>
  <c r="H737" i="7"/>
  <c r="F738" i="7"/>
  <c r="G738" i="7"/>
  <c r="H738" i="7"/>
  <c r="F739" i="7"/>
  <c r="G739" i="7"/>
  <c r="H739" i="7"/>
  <c r="F740" i="7"/>
  <c r="G740" i="7"/>
  <c r="H740" i="7"/>
  <c r="F741" i="7"/>
  <c r="G741" i="7"/>
  <c r="H741" i="7"/>
  <c r="F742" i="7"/>
  <c r="G742" i="7"/>
  <c r="H742" i="7"/>
  <c r="F743" i="7"/>
  <c r="G743" i="7"/>
  <c r="H743" i="7"/>
  <c r="F744" i="7"/>
  <c r="G744" i="7"/>
  <c r="H744" i="7"/>
  <c r="F745" i="7"/>
  <c r="G745" i="7"/>
  <c r="H745" i="7"/>
  <c r="F746" i="7"/>
  <c r="G746" i="7"/>
  <c r="H746" i="7"/>
  <c r="F747" i="7"/>
  <c r="G747" i="7"/>
  <c r="H747" i="7"/>
  <c r="F748" i="7"/>
  <c r="G748" i="7"/>
  <c r="H748" i="7"/>
  <c r="F749" i="7"/>
  <c r="G749" i="7"/>
  <c r="H749" i="7"/>
  <c r="F750" i="7"/>
  <c r="G750" i="7"/>
  <c r="H750" i="7"/>
  <c r="F751" i="7"/>
  <c r="G751" i="7"/>
  <c r="H751" i="7"/>
  <c r="F752" i="7"/>
  <c r="G752" i="7"/>
  <c r="H752" i="7"/>
  <c r="F753" i="7"/>
  <c r="G753" i="7"/>
  <c r="H753" i="7"/>
  <c r="F754" i="7"/>
  <c r="G754" i="7"/>
  <c r="H754" i="7"/>
  <c r="F755" i="7"/>
  <c r="G755" i="7"/>
  <c r="H755" i="7"/>
  <c r="F756" i="7"/>
  <c r="G756" i="7"/>
  <c r="H756" i="7"/>
  <c r="F757" i="7"/>
  <c r="G757" i="7"/>
  <c r="H757" i="7"/>
  <c r="F758" i="7"/>
  <c r="G758" i="7"/>
  <c r="H758" i="7"/>
  <c r="F759" i="7"/>
  <c r="G759" i="7"/>
  <c r="H759" i="7"/>
  <c r="F760" i="7"/>
  <c r="G760" i="7"/>
  <c r="H760" i="7"/>
  <c r="F761" i="7"/>
  <c r="G761" i="7"/>
  <c r="H761" i="7"/>
  <c r="F762" i="7"/>
  <c r="G762" i="7"/>
  <c r="H762" i="7"/>
  <c r="F763" i="7"/>
  <c r="G763" i="7"/>
  <c r="H763" i="7"/>
  <c r="F764" i="7"/>
  <c r="G764" i="7"/>
  <c r="H764" i="7"/>
  <c r="F765" i="7"/>
  <c r="G765" i="7"/>
  <c r="H765" i="7"/>
  <c r="F766" i="7"/>
  <c r="G766" i="7"/>
  <c r="H766" i="7"/>
  <c r="F767" i="7"/>
  <c r="G767" i="7"/>
  <c r="H767" i="7"/>
  <c r="F768" i="7"/>
  <c r="G768" i="7"/>
  <c r="H768" i="7"/>
  <c r="F769" i="7"/>
  <c r="G769" i="7"/>
  <c r="H769" i="7"/>
  <c r="F770" i="7"/>
  <c r="G770" i="7"/>
  <c r="H770" i="7"/>
  <c r="F771" i="7"/>
  <c r="G771" i="7"/>
  <c r="H771" i="7"/>
  <c r="F772" i="7"/>
  <c r="G772" i="7"/>
  <c r="H772" i="7"/>
  <c r="F773" i="7"/>
  <c r="G773" i="7"/>
  <c r="H773" i="7"/>
  <c r="F774" i="7"/>
  <c r="G774" i="7"/>
  <c r="H774" i="7"/>
  <c r="F775" i="7"/>
  <c r="G775" i="7"/>
  <c r="H775" i="7"/>
  <c r="F776" i="7"/>
  <c r="G776" i="7"/>
  <c r="H776" i="7"/>
  <c r="F777" i="7"/>
  <c r="G777" i="7"/>
  <c r="H777" i="7"/>
  <c r="F778" i="7"/>
  <c r="G778" i="7"/>
  <c r="H778" i="7"/>
  <c r="F779" i="7"/>
  <c r="G779" i="7"/>
  <c r="H779" i="7"/>
  <c r="F780" i="7"/>
  <c r="G780" i="7"/>
  <c r="H780" i="7"/>
  <c r="F781" i="7"/>
  <c r="G781" i="7"/>
  <c r="H781" i="7"/>
  <c r="F782" i="7"/>
  <c r="G782" i="7"/>
  <c r="H782" i="7"/>
  <c r="F783" i="7"/>
  <c r="G783" i="7"/>
  <c r="H783" i="7"/>
  <c r="F784" i="7"/>
  <c r="G784" i="7"/>
  <c r="H784" i="7"/>
  <c r="F785" i="7"/>
  <c r="G785" i="7"/>
  <c r="H785" i="7"/>
  <c r="F786" i="7"/>
  <c r="G786" i="7"/>
  <c r="H786" i="7"/>
  <c r="F787" i="7"/>
  <c r="G787" i="7"/>
  <c r="H787" i="7"/>
  <c r="F788" i="7"/>
  <c r="G788" i="7"/>
  <c r="H788" i="7"/>
  <c r="F789" i="7"/>
  <c r="G789" i="7"/>
  <c r="H789" i="7"/>
  <c r="F790" i="7"/>
  <c r="G790" i="7"/>
  <c r="H790" i="7"/>
  <c r="F791" i="7"/>
  <c r="G791" i="7"/>
  <c r="H791" i="7"/>
  <c r="F792" i="7"/>
  <c r="G792" i="7"/>
  <c r="H792" i="7"/>
  <c r="F793" i="7"/>
  <c r="G793" i="7"/>
  <c r="H793" i="7"/>
  <c r="F794" i="7"/>
  <c r="G794" i="7"/>
  <c r="H794" i="7"/>
  <c r="F795" i="7"/>
  <c r="G795" i="7"/>
  <c r="H795" i="7"/>
  <c r="F796" i="7"/>
  <c r="G796" i="7"/>
  <c r="H796" i="7"/>
  <c r="F797" i="7"/>
  <c r="G797" i="7"/>
  <c r="H797" i="7"/>
  <c r="F798" i="7"/>
  <c r="G798" i="7"/>
  <c r="H798" i="7"/>
  <c r="F799" i="7"/>
  <c r="G799" i="7"/>
  <c r="H799" i="7"/>
  <c r="F800" i="7"/>
  <c r="G800" i="7"/>
  <c r="H800" i="7"/>
  <c r="F801" i="7"/>
  <c r="G801" i="7"/>
  <c r="H801" i="7"/>
  <c r="F802" i="7"/>
  <c r="G802" i="7"/>
  <c r="H802" i="7"/>
  <c r="F803" i="7"/>
  <c r="G803" i="7"/>
  <c r="H803" i="7"/>
  <c r="F804" i="7"/>
  <c r="G804" i="7"/>
  <c r="H804" i="7"/>
  <c r="F805" i="7"/>
  <c r="G805" i="7"/>
  <c r="H805" i="7"/>
  <c r="F806" i="7"/>
  <c r="G806" i="7"/>
  <c r="H806" i="7"/>
  <c r="F807" i="7"/>
  <c r="G807" i="7"/>
  <c r="H807" i="7"/>
  <c r="F808" i="7"/>
  <c r="G808" i="7"/>
  <c r="H808" i="7"/>
  <c r="F809" i="7"/>
  <c r="G809" i="7"/>
  <c r="H809" i="7"/>
  <c r="F810" i="7"/>
  <c r="G810" i="7"/>
  <c r="H810" i="7"/>
  <c r="F811" i="7"/>
  <c r="G811" i="7"/>
  <c r="H811" i="7"/>
  <c r="F812" i="7"/>
  <c r="G812" i="7"/>
  <c r="H812" i="7"/>
  <c r="F813" i="7"/>
  <c r="G813" i="7"/>
  <c r="H813" i="7"/>
  <c r="F814" i="7"/>
  <c r="G814" i="7"/>
  <c r="H814" i="7"/>
  <c r="F815" i="7"/>
  <c r="G815" i="7"/>
  <c r="H815" i="7"/>
  <c r="F816" i="7"/>
  <c r="G816" i="7"/>
  <c r="H816" i="7"/>
  <c r="F817" i="7"/>
  <c r="G817" i="7"/>
  <c r="H817" i="7"/>
  <c r="F818" i="7"/>
  <c r="G818" i="7"/>
  <c r="H818" i="7"/>
  <c r="F819" i="7"/>
  <c r="G819" i="7"/>
  <c r="H819" i="7"/>
  <c r="F820" i="7"/>
  <c r="G820" i="7"/>
  <c r="H820" i="7"/>
  <c r="F821" i="7"/>
  <c r="G821" i="7"/>
  <c r="H821" i="7"/>
  <c r="F822" i="7"/>
  <c r="G822" i="7"/>
  <c r="H822" i="7"/>
  <c r="F823" i="7"/>
  <c r="G823" i="7"/>
  <c r="H823" i="7"/>
  <c r="F824" i="7"/>
  <c r="G824" i="7"/>
  <c r="H824" i="7"/>
  <c r="F825" i="7"/>
  <c r="G825" i="7"/>
  <c r="H825" i="7"/>
  <c r="F826" i="7"/>
  <c r="G826" i="7"/>
  <c r="H826" i="7"/>
  <c r="F827" i="7"/>
  <c r="G827" i="7"/>
  <c r="H827" i="7"/>
  <c r="F828" i="7"/>
  <c r="G828" i="7"/>
  <c r="H828" i="7"/>
  <c r="F829" i="7"/>
  <c r="G829" i="7"/>
  <c r="H829" i="7"/>
  <c r="F830" i="7"/>
  <c r="G830" i="7"/>
  <c r="H830" i="7"/>
  <c r="F831" i="7"/>
  <c r="G831" i="7"/>
  <c r="H831" i="7"/>
  <c r="F832" i="7"/>
  <c r="G832" i="7"/>
  <c r="H832" i="7"/>
  <c r="F833" i="7"/>
  <c r="G833" i="7"/>
  <c r="H833" i="7"/>
  <c r="F834" i="7"/>
  <c r="G834" i="7"/>
  <c r="H834" i="7"/>
  <c r="F835" i="7"/>
  <c r="G835" i="7"/>
  <c r="H835" i="7"/>
  <c r="F836" i="7"/>
  <c r="G836" i="7"/>
  <c r="H836" i="7"/>
  <c r="F837" i="7"/>
  <c r="G837" i="7"/>
  <c r="H837" i="7"/>
  <c r="F838" i="7"/>
  <c r="G838" i="7"/>
  <c r="H838" i="7"/>
  <c r="F839" i="7"/>
  <c r="G839" i="7"/>
  <c r="H839" i="7"/>
  <c r="F840" i="7"/>
  <c r="G840" i="7"/>
  <c r="H840" i="7"/>
  <c r="F841" i="7"/>
  <c r="G841" i="7"/>
  <c r="H841" i="7"/>
  <c r="F842" i="7"/>
  <c r="G842" i="7"/>
  <c r="H842" i="7"/>
  <c r="F843" i="7"/>
  <c r="G843" i="7"/>
  <c r="H843" i="7"/>
  <c r="F844" i="7"/>
  <c r="G844" i="7"/>
  <c r="H844" i="7"/>
  <c r="F845" i="7"/>
  <c r="G845" i="7"/>
  <c r="H845" i="7"/>
  <c r="F846" i="7"/>
  <c r="G846" i="7"/>
  <c r="H846" i="7"/>
  <c r="F847" i="7"/>
  <c r="G847" i="7"/>
  <c r="H847" i="7"/>
  <c r="F848" i="7"/>
  <c r="G848" i="7"/>
  <c r="H848" i="7"/>
  <c r="F849" i="7"/>
  <c r="G849" i="7"/>
  <c r="H849" i="7"/>
  <c r="F850" i="7"/>
  <c r="G850" i="7"/>
  <c r="H850" i="7"/>
  <c r="F851" i="7"/>
  <c r="G851" i="7"/>
  <c r="H851" i="7"/>
  <c r="F852" i="7"/>
  <c r="G852" i="7"/>
  <c r="H852" i="7"/>
  <c r="F853" i="7"/>
  <c r="G853" i="7"/>
  <c r="H853" i="7"/>
  <c r="F854" i="7"/>
  <c r="G854" i="7"/>
  <c r="H854" i="7"/>
  <c r="F855" i="7"/>
  <c r="G855" i="7"/>
  <c r="H855" i="7"/>
  <c r="F856" i="7"/>
  <c r="G856" i="7"/>
  <c r="H856" i="7"/>
  <c r="F857" i="7"/>
  <c r="G857" i="7"/>
  <c r="H857" i="7"/>
  <c r="F858" i="7"/>
  <c r="G858" i="7"/>
  <c r="H858" i="7"/>
  <c r="F859" i="7"/>
  <c r="G859" i="7"/>
  <c r="H859" i="7"/>
  <c r="F860" i="7"/>
  <c r="G860" i="7"/>
  <c r="H860" i="7"/>
  <c r="F861" i="7"/>
  <c r="G861" i="7"/>
  <c r="H861" i="7"/>
  <c r="F862" i="7"/>
  <c r="G862" i="7"/>
  <c r="H862" i="7"/>
  <c r="F863" i="7"/>
  <c r="G863" i="7"/>
  <c r="H863" i="7"/>
  <c r="F864" i="7"/>
  <c r="G864" i="7"/>
  <c r="H864" i="7"/>
  <c r="F865" i="7"/>
  <c r="G865" i="7"/>
  <c r="H865" i="7"/>
  <c r="F866" i="7"/>
  <c r="G866" i="7"/>
  <c r="H866" i="7"/>
  <c r="F867" i="7"/>
  <c r="G867" i="7"/>
  <c r="H867" i="7"/>
  <c r="F868" i="7"/>
  <c r="G868" i="7"/>
  <c r="H868" i="7"/>
  <c r="F869" i="7"/>
  <c r="G869" i="7"/>
  <c r="H869" i="7"/>
  <c r="F870" i="7"/>
  <c r="G870" i="7"/>
  <c r="H870" i="7"/>
  <c r="F871" i="7"/>
  <c r="G871" i="7"/>
  <c r="H871" i="7"/>
  <c r="F872" i="7"/>
  <c r="G872" i="7"/>
  <c r="H872" i="7"/>
  <c r="F873" i="7"/>
  <c r="G873" i="7"/>
  <c r="H873" i="7"/>
  <c r="F874" i="7"/>
  <c r="G874" i="7"/>
  <c r="H874" i="7"/>
  <c r="F875" i="7"/>
  <c r="G875" i="7"/>
  <c r="H875" i="7"/>
  <c r="F876" i="7"/>
  <c r="G876" i="7"/>
  <c r="H876" i="7"/>
  <c r="F877" i="7"/>
  <c r="G877" i="7"/>
  <c r="H877" i="7"/>
  <c r="F878" i="7"/>
  <c r="G878" i="7"/>
  <c r="H878" i="7"/>
  <c r="F879" i="7"/>
  <c r="G879" i="7"/>
  <c r="H879" i="7"/>
  <c r="F880" i="7"/>
  <c r="G880" i="7"/>
  <c r="H880" i="7"/>
  <c r="F881" i="7"/>
  <c r="G881" i="7"/>
  <c r="H881" i="7"/>
  <c r="F882" i="7"/>
  <c r="G882" i="7"/>
  <c r="H882" i="7"/>
  <c r="F883" i="7"/>
  <c r="G883" i="7"/>
  <c r="H883" i="7"/>
  <c r="F884" i="7"/>
  <c r="G884" i="7"/>
  <c r="H884" i="7"/>
  <c r="F885" i="7"/>
  <c r="G885" i="7"/>
  <c r="H885" i="7"/>
  <c r="F886" i="7"/>
  <c r="G886" i="7"/>
  <c r="H886" i="7"/>
  <c r="F887" i="7"/>
  <c r="G887" i="7"/>
  <c r="H887" i="7"/>
  <c r="F888" i="7"/>
  <c r="G888" i="7"/>
  <c r="H888" i="7"/>
  <c r="F889" i="7"/>
  <c r="G889" i="7"/>
  <c r="H889" i="7"/>
  <c r="F890" i="7"/>
  <c r="G890" i="7"/>
  <c r="H890" i="7"/>
  <c r="F891" i="7"/>
  <c r="G891" i="7"/>
  <c r="H891" i="7"/>
  <c r="F892" i="7"/>
  <c r="G892" i="7"/>
  <c r="H892" i="7"/>
  <c r="F893" i="7"/>
  <c r="G893" i="7"/>
  <c r="H893" i="7"/>
  <c r="F894" i="7"/>
  <c r="G894" i="7"/>
  <c r="H894" i="7"/>
  <c r="F895" i="7"/>
  <c r="G895" i="7"/>
  <c r="H895" i="7"/>
  <c r="F896" i="7"/>
  <c r="G896" i="7"/>
  <c r="H896" i="7"/>
  <c r="F897" i="7"/>
  <c r="G897" i="7"/>
  <c r="H897" i="7"/>
  <c r="F898" i="7"/>
  <c r="G898" i="7"/>
  <c r="H898" i="7"/>
  <c r="F899" i="7"/>
  <c r="G899" i="7"/>
  <c r="H899" i="7"/>
  <c r="F900" i="7"/>
  <c r="G900" i="7"/>
  <c r="H900" i="7"/>
  <c r="F901" i="7"/>
  <c r="G901" i="7"/>
  <c r="H901" i="7"/>
  <c r="F902" i="7"/>
  <c r="G902" i="7"/>
  <c r="H902" i="7"/>
  <c r="F903" i="7"/>
  <c r="G903" i="7"/>
  <c r="H903" i="7"/>
  <c r="F904" i="7"/>
  <c r="G904" i="7"/>
  <c r="H904" i="7"/>
  <c r="F905" i="7"/>
  <c r="G905" i="7"/>
  <c r="H905" i="7"/>
  <c r="F906" i="7"/>
  <c r="G906" i="7"/>
  <c r="H906" i="7"/>
  <c r="F907" i="7"/>
  <c r="G907" i="7"/>
  <c r="H907" i="7"/>
  <c r="F908" i="7"/>
  <c r="G908" i="7"/>
  <c r="H908" i="7"/>
  <c r="F909" i="7"/>
  <c r="G909" i="7"/>
  <c r="H909" i="7"/>
  <c r="F910" i="7"/>
  <c r="G910" i="7"/>
  <c r="H910" i="7"/>
  <c r="F911" i="7"/>
  <c r="G911" i="7"/>
  <c r="H911" i="7"/>
  <c r="F912" i="7"/>
  <c r="G912" i="7"/>
  <c r="H912" i="7"/>
  <c r="F913" i="7"/>
  <c r="G913" i="7"/>
  <c r="H913" i="7"/>
  <c r="F914" i="7"/>
  <c r="G914" i="7"/>
  <c r="H914" i="7"/>
  <c r="F915" i="7"/>
  <c r="G915" i="7"/>
  <c r="H915" i="7"/>
  <c r="F916" i="7"/>
  <c r="G916" i="7"/>
  <c r="H916" i="7"/>
  <c r="F917" i="7"/>
  <c r="G917" i="7"/>
  <c r="H917" i="7"/>
  <c r="F918" i="7"/>
  <c r="G918" i="7"/>
  <c r="H918" i="7"/>
  <c r="F919" i="7"/>
  <c r="G919" i="7"/>
  <c r="H919" i="7"/>
  <c r="F920" i="7"/>
  <c r="G920" i="7"/>
  <c r="H920" i="7"/>
  <c r="F921" i="7"/>
  <c r="G921" i="7"/>
  <c r="H921" i="7"/>
  <c r="F922" i="7"/>
  <c r="G922" i="7"/>
  <c r="H922" i="7"/>
  <c r="F923" i="7"/>
  <c r="G923" i="7"/>
  <c r="H923" i="7"/>
  <c r="F924" i="7"/>
  <c r="G924" i="7"/>
  <c r="H924" i="7"/>
  <c r="F925" i="7"/>
  <c r="G925" i="7"/>
  <c r="H925" i="7"/>
  <c r="F926" i="7"/>
  <c r="G926" i="7"/>
  <c r="H926" i="7"/>
  <c r="F927" i="7"/>
  <c r="G927" i="7"/>
  <c r="H927" i="7"/>
  <c r="F928" i="7"/>
  <c r="G928" i="7"/>
  <c r="H928" i="7"/>
  <c r="F929" i="7"/>
  <c r="G929" i="7"/>
  <c r="H929" i="7"/>
  <c r="F930" i="7"/>
  <c r="G930" i="7"/>
  <c r="H930" i="7"/>
  <c r="F931" i="7"/>
  <c r="G931" i="7"/>
  <c r="H931" i="7"/>
  <c r="F932" i="7"/>
  <c r="G932" i="7"/>
  <c r="H932" i="7"/>
  <c r="F933" i="7"/>
  <c r="G933" i="7"/>
  <c r="H933" i="7"/>
  <c r="F934" i="7"/>
  <c r="G934" i="7"/>
  <c r="H934" i="7"/>
  <c r="F935" i="7"/>
  <c r="G935" i="7"/>
  <c r="H935" i="7"/>
  <c r="F936" i="7"/>
  <c r="G936" i="7"/>
  <c r="H936" i="7"/>
  <c r="F937" i="7"/>
  <c r="G937" i="7"/>
  <c r="H937" i="7"/>
  <c r="F938" i="7"/>
  <c r="G938" i="7"/>
  <c r="H938" i="7"/>
  <c r="F939" i="7"/>
  <c r="G939" i="7"/>
  <c r="H939" i="7"/>
  <c r="F940" i="7"/>
  <c r="G940" i="7"/>
  <c r="H940" i="7"/>
  <c r="F941" i="7"/>
  <c r="G941" i="7"/>
  <c r="H941" i="7"/>
  <c r="F942" i="7"/>
  <c r="G942" i="7"/>
  <c r="H942" i="7"/>
  <c r="F943" i="7"/>
  <c r="G943" i="7"/>
  <c r="H943" i="7"/>
  <c r="F944" i="7"/>
  <c r="G944" i="7"/>
  <c r="H944" i="7"/>
  <c r="F945" i="7"/>
  <c r="G945" i="7"/>
  <c r="H945" i="7"/>
  <c r="F946" i="7"/>
  <c r="G946" i="7"/>
  <c r="H946" i="7"/>
  <c r="F947" i="7"/>
  <c r="G947" i="7"/>
  <c r="H947" i="7"/>
  <c r="F948" i="7"/>
  <c r="G948" i="7"/>
  <c r="H948" i="7"/>
  <c r="F949" i="7"/>
  <c r="G949" i="7"/>
  <c r="H949" i="7"/>
  <c r="F950" i="7"/>
  <c r="G950" i="7"/>
  <c r="H950" i="7"/>
  <c r="F951" i="7"/>
  <c r="G951" i="7"/>
  <c r="H951" i="7"/>
  <c r="F952" i="7"/>
  <c r="G952" i="7"/>
  <c r="H952" i="7"/>
  <c r="F953" i="7"/>
  <c r="G953" i="7"/>
  <c r="H953" i="7"/>
  <c r="F954" i="7"/>
  <c r="G954" i="7"/>
  <c r="H954" i="7"/>
  <c r="F955" i="7"/>
  <c r="G955" i="7"/>
  <c r="H955" i="7"/>
  <c r="F956" i="7"/>
  <c r="G956" i="7"/>
  <c r="H956" i="7"/>
  <c r="F957" i="7"/>
  <c r="G957" i="7"/>
  <c r="H957" i="7"/>
  <c r="F958" i="7"/>
  <c r="G958" i="7"/>
  <c r="H958" i="7"/>
  <c r="F959" i="7"/>
  <c r="G959" i="7"/>
  <c r="H959" i="7"/>
  <c r="F960" i="7"/>
  <c r="G960" i="7"/>
  <c r="H960" i="7"/>
  <c r="F961" i="7"/>
  <c r="G961" i="7"/>
  <c r="H961" i="7"/>
  <c r="F962" i="7"/>
  <c r="G962" i="7"/>
  <c r="H962" i="7"/>
  <c r="F963" i="7"/>
  <c r="G963" i="7"/>
  <c r="H963" i="7"/>
  <c r="F964" i="7"/>
  <c r="G964" i="7"/>
  <c r="H964" i="7"/>
  <c r="F965" i="7"/>
  <c r="G965" i="7"/>
  <c r="H965" i="7"/>
  <c r="F966" i="7"/>
  <c r="G966" i="7"/>
  <c r="H966" i="7"/>
  <c r="F967" i="7"/>
  <c r="G967" i="7"/>
  <c r="H967" i="7"/>
  <c r="F968" i="7"/>
  <c r="G968" i="7"/>
  <c r="H968" i="7"/>
  <c r="F969" i="7"/>
  <c r="G969" i="7"/>
  <c r="H969" i="7"/>
  <c r="F970" i="7"/>
  <c r="G970" i="7"/>
  <c r="H970" i="7"/>
  <c r="F971" i="7"/>
  <c r="G971" i="7"/>
  <c r="H971" i="7"/>
  <c r="F972" i="7"/>
  <c r="G972" i="7"/>
  <c r="H972" i="7"/>
  <c r="F973" i="7"/>
  <c r="G973" i="7"/>
  <c r="H973" i="7"/>
  <c r="F974" i="7"/>
  <c r="G974" i="7"/>
  <c r="H974" i="7"/>
  <c r="F975" i="7"/>
  <c r="G975" i="7"/>
  <c r="H975" i="7"/>
  <c r="F976" i="7"/>
  <c r="G976" i="7"/>
  <c r="H976" i="7"/>
  <c r="F977" i="7"/>
  <c r="G977" i="7"/>
  <c r="H977" i="7"/>
  <c r="F978" i="7"/>
  <c r="G978" i="7"/>
  <c r="H978" i="7"/>
  <c r="F979" i="7"/>
  <c r="G979" i="7"/>
  <c r="H979" i="7"/>
  <c r="F980" i="7"/>
  <c r="G980" i="7"/>
  <c r="H980" i="7"/>
  <c r="F981" i="7"/>
  <c r="G981" i="7"/>
  <c r="H981" i="7"/>
  <c r="F982" i="7"/>
  <c r="G982" i="7"/>
  <c r="H982" i="7"/>
  <c r="F983" i="7"/>
  <c r="G983" i="7"/>
  <c r="H983" i="7"/>
  <c r="F984" i="7"/>
  <c r="G984" i="7"/>
  <c r="H984" i="7"/>
  <c r="F985" i="7"/>
  <c r="G985" i="7"/>
  <c r="H985" i="7"/>
  <c r="F986" i="7"/>
  <c r="G986" i="7"/>
  <c r="H986" i="7"/>
  <c r="F987" i="7"/>
  <c r="G987" i="7"/>
  <c r="H987" i="7"/>
  <c r="F988" i="7"/>
  <c r="G988" i="7"/>
  <c r="H988" i="7"/>
  <c r="F989" i="7"/>
  <c r="G989" i="7"/>
  <c r="H989" i="7"/>
  <c r="F990" i="7"/>
  <c r="G990" i="7"/>
  <c r="H990" i="7"/>
  <c r="F991" i="7"/>
  <c r="G991" i="7"/>
  <c r="H991" i="7"/>
  <c r="F992" i="7"/>
  <c r="G992" i="7"/>
  <c r="H992" i="7"/>
  <c r="F993" i="7"/>
  <c r="G993" i="7"/>
  <c r="H993" i="7"/>
  <c r="F994" i="7"/>
  <c r="G994" i="7"/>
  <c r="H994" i="7"/>
  <c r="F995" i="7"/>
  <c r="G995" i="7"/>
  <c r="H995" i="7"/>
  <c r="F996" i="7"/>
  <c r="G996" i="7"/>
  <c r="H996" i="7"/>
  <c r="F997" i="7"/>
  <c r="G997" i="7"/>
  <c r="H997" i="7"/>
  <c r="F998" i="7"/>
  <c r="G998" i="7"/>
  <c r="H998" i="7"/>
  <c r="F999" i="7"/>
  <c r="G999" i="7"/>
  <c r="H999" i="7"/>
  <c r="F1000" i="7"/>
  <c r="G1000" i="7"/>
  <c r="H1000" i="7"/>
  <c r="F1001" i="7"/>
  <c r="G1001" i="7"/>
  <c r="H1001" i="7"/>
  <c r="F1002" i="7"/>
  <c r="G1002" i="7"/>
  <c r="H1002" i="7"/>
  <c r="F1003" i="7"/>
  <c r="G1003" i="7"/>
  <c r="H1003" i="7"/>
  <c r="F1004" i="7"/>
  <c r="G1004" i="7"/>
  <c r="H1004" i="7"/>
  <c r="F1005" i="7"/>
  <c r="G1005" i="7"/>
  <c r="H1005" i="7"/>
  <c r="F1006" i="7"/>
  <c r="G1006" i="7"/>
  <c r="H1006" i="7"/>
  <c r="F1007" i="7"/>
  <c r="G1007" i="7"/>
  <c r="H1007" i="7"/>
  <c r="F1008" i="7"/>
  <c r="G1008" i="7"/>
  <c r="H1008" i="7"/>
  <c r="F1009" i="7"/>
  <c r="G1009" i="7"/>
  <c r="H1009" i="7"/>
  <c r="F1010" i="7"/>
  <c r="G1010" i="7"/>
  <c r="H1010" i="7"/>
  <c r="F1011" i="7"/>
  <c r="G1011" i="7"/>
  <c r="H1011" i="7"/>
  <c r="F1012" i="7"/>
  <c r="G1012" i="7"/>
  <c r="H1012" i="7"/>
  <c r="F1013" i="7"/>
  <c r="G1013" i="7"/>
  <c r="H1013" i="7"/>
  <c r="F1014" i="7"/>
  <c r="G1014" i="7"/>
  <c r="H1014" i="7"/>
  <c r="F1015" i="7"/>
  <c r="G1015" i="7"/>
  <c r="H1015" i="7"/>
  <c r="F1016" i="7"/>
  <c r="G1016" i="7"/>
  <c r="H1016" i="7"/>
  <c r="F1017" i="7"/>
  <c r="G1017" i="7"/>
  <c r="H1017" i="7"/>
  <c r="F1018" i="7"/>
  <c r="G1018" i="7"/>
  <c r="H1018" i="7"/>
  <c r="F1019" i="7"/>
  <c r="G1019" i="7"/>
  <c r="H1019" i="7"/>
  <c r="F1020" i="7"/>
  <c r="G1020" i="7"/>
  <c r="H1020" i="7"/>
  <c r="F1021" i="7"/>
  <c r="G1021" i="7"/>
  <c r="H1021" i="7"/>
  <c r="F1022" i="7"/>
  <c r="G1022" i="7"/>
  <c r="H1022" i="7"/>
  <c r="F1023" i="7"/>
  <c r="G1023" i="7"/>
  <c r="H1023" i="7"/>
  <c r="F1024" i="7"/>
  <c r="G1024" i="7"/>
  <c r="H1024" i="7"/>
  <c r="F1025" i="7"/>
  <c r="G1025" i="7"/>
  <c r="H1025" i="7"/>
  <c r="F1026" i="7"/>
  <c r="G1026" i="7"/>
  <c r="H1026" i="7"/>
  <c r="F1027" i="7"/>
  <c r="G1027" i="7"/>
  <c r="H1027" i="7"/>
  <c r="F1028" i="7"/>
  <c r="G1028" i="7"/>
  <c r="H1028" i="7"/>
  <c r="F1029" i="7"/>
  <c r="G1029" i="7"/>
  <c r="H1029" i="7"/>
  <c r="F1030" i="7"/>
  <c r="G1030" i="7"/>
  <c r="H1030" i="7"/>
  <c r="F1031" i="7"/>
  <c r="G1031" i="7"/>
  <c r="H1031" i="7"/>
  <c r="F1032" i="7"/>
  <c r="G1032" i="7"/>
  <c r="H1032" i="7"/>
  <c r="F1033" i="7"/>
  <c r="G1033" i="7"/>
  <c r="H1033" i="7"/>
  <c r="F1034" i="7"/>
  <c r="G1034" i="7"/>
  <c r="H1034" i="7"/>
  <c r="F1035" i="7"/>
  <c r="G1035" i="7"/>
  <c r="H1035" i="7"/>
  <c r="F1036" i="7"/>
  <c r="G1036" i="7"/>
  <c r="H1036" i="7"/>
  <c r="F1037" i="7"/>
  <c r="G1037" i="7"/>
  <c r="H1037" i="7"/>
  <c r="F1038" i="7"/>
  <c r="G1038" i="7"/>
  <c r="H1038" i="7"/>
  <c r="F1039" i="7"/>
  <c r="G1039" i="7"/>
  <c r="H1039" i="7"/>
  <c r="F1040" i="7"/>
  <c r="G1040" i="7"/>
  <c r="H1040" i="7"/>
  <c r="F1041" i="7"/>
  <c r="G1041" i="7"/>
  <c r="H1041" i="7"/>
  <c r="F1042" i="7"/>
  <c r="G1042" i="7"/>
  <c r="H1042" i="7"/>
  <c r="F1043" i="7"/>
  <c r="G1043" i="7"/>
  <c r="H1043" i="7"/>
  <c r="F1044" i="7"/>
  <c r="G1044" i="7"/>
  <c r="H1044" i="7"/>
  <c r="F1045" i="7"/>
  <c r="G1045" i="7"/>
  <c r="H1045" i="7"/>
  <c r="F1046" i="7"/>
  <c r="G1046" i="7"/>
  <c r="H1046" i="7"/>
  <c r="F1047" i="7"/>
  <c r="G1047" i="7"/>
  <c r="H1047" i="7"/>
  <c r="F1048" i="7"/>
  <c r="G1048" i="7"/>
  <c r="H1048" i="7"/>
  <c r="F1049" i="7"/>
  <c r="G1049" i="7"/>
  <c r="H1049" i="7"/>
  <c r="F1050" i="7"/>
  <c r="G1050" i="7"/>
  <c r="H1050" i="7"/>
  <c r="F1051" i="7"/>
  <c r="G1051" i="7"/>
  <c r="H1051" i="7"/>
  <c r="F1052" i="7"/>
  <c r="G1052" i="7"/>
  <c r="H1052" i="7"/>
  <c r="F1053" i="7"/>
  <c r="G1053" i="7"/>
  <c r="H1053" i="7"/>
  <c r="F1054" i="7"/>
  <c r="G1054" i="7"/>
  <c r="H1054" i="7"/>
  <c r="F1055" i="7"/>
  <c r="G1055" i="7"/>
  <c r="H1055" i="7"/>
  <c r="F1056" i="7"/>
  <c r="G1056" i="7"/>
  <c r="H1056" i="7"/>
  <c r="F1057" i="7"/>
  <c r="G1057" i="7"/>
  <c r="H1057" i="7"/>
  <c r="F1058" i="7"/>
  <c r="G1058" i="7"/>
  <c r="H1058" i="7"/>
  <c r="F1059" i="7"/>
  <c r="G1059" i="7"/>
  <c r="H1059" i="7"/>
  <c r="F1060" i="7"/>
  <c r="G1060" i="7"/>
  <c r="H1060" i="7"/>
  <c r="F1061" i="7"/>
  <c r="G1061" i="7"/>
  <c r="H1061" i="7"/>
  <c r="F1062" i="7"/>
  <c r="G1062" i="7"/>
  <c r="H1062" i="7"/>
  <c r="F1063" i="7"/>
  <c r="G1063" i="7"/>
  <c r="H1063" i="7"/>
  <c r="F1064" i="7"/>
  <c r="G1064" i="7"/>
  <c r="H1064" i="7"/>
  <c r="F1065" i="7"/>
  <c r="G1065" i="7"/>
  <c r="H1065" i="7"/>
  <c r="F1066" i="7"/>
  <c r="G1066" i="7"/>
  <c r="H1066" i="7"/>
  <c r="F1067" i="7"/>
  <c r="G1067" i="7"/>
  <c r="H1067" i="7"/>
  <c r="F1068" i="7"/>
  <c r="G1068" i="7"/>
  <c r="H1068" i="7"/>
  <c r="F1069" i="7"/>
  <c r="G1069" i="7"/>
  <c r="H1069" i="7"/>
  <c r="F1070" i="7"/>
  <c r="G1070" i="7"/>
  <c r="H1070" i="7"/>
  <c r="F1071" i="7"/>
  <c r="G1071" i="7"/>
  <c r="H1071" i="7"/>
  <c r="F1072" i="7"/>
  <c r="G1072" i="7"/>
  <c r="H1072" i="7"/>
  <c r="F1073" i="7"/>
  <c r="G1073" i="7"/>
  <c r="H1073" i="7"/>
  <c r="F1074" i="7"/>
  <c r="G1074" i="7"/>
  <c r="H1074" i="7"/>
  <c r="F1075" i="7"/>
  <c r="G1075" i="7"/>
  <c r="H1075" i="7"/>
  <c r="F1076" i="7"/>
  <c r="G1076" i="7"/>
  <c r="H1076" i="7"/>
  <c r="F1077" i="7"/>
  <c r="G1077" i="7"/>
  <c r="H1077" i="7"/>
  <c r="F1078" i="7"/>
  <c r="G1078" i="7"/>
  <c r="H1078" i="7"/>
  <c r="F1079" i="7"/>
  <c r="G1079" i="7"/>
  <c r="H1079" i="7"/>
  <c r="F1080" i="7"/>
  <c r="G1080" i="7"/>
  <c r="H1080" i="7"/>
  <c r="F1081" i="7"/>
  <c r="G1081" i="7"/>
  <c r="H1081" i="7"/>
  <c r="F1082" i="7"/>
  <c r="G1082" i="7"/>
  <c r="H1082" i="7"/>
  <c r="F1083" i="7"/>
  <c r="G1083" i="7"/>
  <c r="H1083" i="7"/>
  <c r="F1084" i="7"/>
  <c r="G1084" i="7"/>
  <c r="H1084" i="7"/>
  <c r="F1085" i="7"/>
  <c r="G1085" i="7"/>
  <c r="H1085" i="7"/>
  <c r="F1086" i="7"/>
  <c r="G1086" i="7"/>
  <c r="H1086" i="7"/>
  <c r="F1087" i="7"/>
  <c r="G1087" i="7"/>
  <c r="H1087" i="7"/>
  <c r="F1088" i="7"/>
  <c r="G1088" i="7"/>
  <c r="H1088" i="7"/>
  <c r="F1089" i="7"/>
  <c r="G1089" i="7"/>
  <c r="H1089" i="7"/>
  <c r="F1090" i="7"/>
  <c r="G1090" i="7"/>
  <c r="H1090" i="7"/>
  <c r="F1091" i="7"/>
  <c r="G1091" i="7"/>
  <c r="H1091" i="7"/>
  <c r="F1092" i="7"/>
  <c r="G1092" i="7"/>
  <c r="H1092" i="7"/>
  <c r="F1093" i="7"/>
  <c r="G1093" i="7"/>
  <c r="H1093" i="7"/>
  <c r="F1094" i="7"/>
  <c r="G1094" i="7"/>
  <c r="H1094" i="7"/>
  <c r="F1095" i="7"/>
  <c r="G1095" i="7"/>
  <c r="H1095" i="7"/>
  <c r="F1096" i="7"/>
  <c r="G1096" i="7"/>
  <c r="H1096" i="7"/>
  <c r="F1097" i="7"/>
  <c r="G1097" i="7"/>
  <c r="H1097" i="7"/>
  <c r="F1098" i="7"/>
  <c r="G1098" i="7"/>
  <c r="H1098" i="7"/>
  <c r="F1099" i="7"/>
  <c r="G1099" i="7"/>
  <c r="H1099" i="7"/>
  <c r="F1100" i="7"/>
  <c r="G1100" i="7"/>
  <c r="H1100" i="7"/>
  <c r="F1101" i="7"/>
  <c r="G1101" i="7"/>
  <c r="H1101" i="7"/>
  <c r="F1102" i="7"/>
  <c r="G1102" i="7"/>
  <c r="H1102" i="7"/>
  <c r="F1103" i="7"/>
  <c r="G1103" i="7"/>
  <c r="H1103" i="7"/>
  <c r="F1104" i="7"/>
  <c r="G1104" i="7"/>
  <c r="H1104" i="7"/>
  <c r="F1105" i="7"/>
  <c r="G1105" i="7"/>
  <c r="H1105" i="7"/>
  <c r="F1106" i="7"/>
  <c r="G1106" i="7"/>
  <c r="H1106" i="7"/>
  <c r="F1107" i="7"/>
  <c r="G1107" i="7"/>
  <c r="H1107" i="7"/>
  <c r="F1108" i="7"/>
  <c r="G1108" i="7"/>
  <c r="H1108" i="7"/>
  <c r="F1109" i="7"/>
  <c r="G1109" i="7"/>
  <c r="H1109" i="7"/>
  <c r="F1110" i="7"/>
  <c r="G1110" i="7"/>
  <c r="H1110" i="7"/>
  <c r="F1111" i="7"/>
  <c r="G1111" i="7"/>
  <c r="H1111" i="7"/>
  <c r="F1112" i="7"/>
  <c r="G1112" i="7"/>
  <c r="H1112" i="7"/>
  <c r="F1113" i="7"/>
  <c r="G1113" i="7"/>
  <c r="H1113" i="7"/>
  <c r="F1114" i="7"/>
  <c r="G1114" i="7"/>
  <c r="H1114" i="7"/>
  <c r="F1115" i="7"/>
  <c r="G1115" i="7"/>
  <c r="H1115" i="7"/>
  <c r="F1116" i="7"/>
  <c r="G1116" i="7"/>
  <c r="H1116" i="7"/>
  <c r="F1117" i="7"/>
  <c r="G1117" i="7"/>
  <c r="H1117" i="7"/>
  <c r="F1118" i="7"/>
  <c r="G1118" i="7"/>
  <c r="H1118" i="7"/>
  <c r="F1119" i="7"/>
  <c r="G1119" i="7"/>
  <c r="H1119" i="7"/>
  <c r="F1120" i="7"/>
  <c r="G1120" i="7"/>
  <c r="H1120" i="7"/>
  <c r="F1121" i="7"/>
  <c r="G1121" i="7"/>
  <c r="H1121" i="7"/>
  <c r="F1122" i="7"/>
  <c r="G1122" i="7"/>
  <c r="H1122" i="7"/>
  <c r="F1123" i="7"/>
  <c r="G1123" i="7"/>
  <c r="H1123" i="7"/>
  <c r="F1124" i="7"/>
  <c r="G1124" i="7"/>
  <c r="H1124" i="7"/>
  <c r="F1125" i="7"/>
  <c r="G1125" i="7"/>
  <c r="H1125" i="7"/>
  <c r="F1126" i="7"/>
  <c r="G1126" i="7"/>
  <c r="H1126" i="7"/>
  <c r="F1127" i="7"/>
  <c r="G1127" i="7"/>
  <c r="H1127" i="7"/>
  <c r="F1128" i="7"/>
  <c r="G1128" i="7"/>
  <c r="H1128" i="7"/>
  <c r="F1129" i="7"/>
  <c r="G1129" i="7"/>
  <c r="H1129" i="7"/>
  <c r="F1130" i="7"/>
  <c r="G1130" i="7"/>
  <c r="H1130" i="7"/>
  <c r="F1131" i="7"/>
  <c r="G1131" i="7"/>
  <c r="H1131" i="7"/>
  <c r="F1132" i="7"/>
  <c r="G1132" i="7"/>
  <c r="H1132" i="7"/>
  <c r="F1133" i="7"/>
  <c r="G1133" i="7"/>
  <c r="H1133" i="7"/>
  <c r="F1134" i="7"/>
  <c r="G1134" i="7"/>
  <c r="H1134" i="7"/>
  <c r="F1135" i="7"/>
  <c r="G1135" i="7"/>
  <c r="H1135" i="7"/>
  <c r="F1136" i="7"/>
  <c r="G1136" i="7"/>
  <c r="H1136" i="7"/>
  <c r="F1137" i="7"/>
  <c r="G1137" i="7"/>
  <c r="H1137" i="7"/>
  <c r="F1138" i="7"/>
  <c r="G1138" i="7"/>
  <c r="H1138" i="7"/>
  <c r="F1139" i="7"/>
  <c r="G1139" i="7"/>
  <c r="H1139" i="7"/>
  <c r="F1140" i="7"/>
  <c r="G1140" i="7"/>
  <c r="H1140" i="7"/>
  <c r="F1141" i="7"/>
  <c r="G1141" i="7"/>
  <c r="H1141" i="7"/>
  <c r="F1142" i="7"/>
  <c r="G1142" i="7"/>
  <c r="H1142" i="7"/>
  <c r="F1143" i="7"/>
  <c r="G1143" i="7"/>
  <c r="H1143" i="7"/>
  <c r="F1144" i="7"/>
  <c r="G1144" i="7"/>
  <c r="H1144" i="7"/>
  <c r="F1145" i="7"/>
  <c r="G1145" i="7"/>
  <c r="H1145" i="7"/>
  <c r="F1146" i="7"/>
  <c r="G1146" i="7"/>
  <c r="H1146" i="7"/>
  <c r="F1147" i="7"/>
  <c r="G1147" i="7"/>
  <c r="H1147" i="7"/>
  <c r="F1148" i="7"/>
  <c r="G1148" i="7"/>
  <c r="H1148" i="7"/>
  <c r="F1149" i="7"/>
  <c r="G1149" i="7"/>
  <c r="H1149" i="7"/>
  <c r="F1150" i="7"/>
  <c r="G1150" i="7"/>
  <c r="H1150" i="7"/>
  <c r="F1151" i="7"/>
  <c r="G1151" i="7"/>
  <c r="H1151" i="7"/>
  <c r="F1152" i="7"/>
  <c r="G1152" i="7"/>
  <c r="H1152" i="7"/>
  <c r="F1153" i="7"/>
  <c r="G1153" i="7"/>
  <c r="H1153" i="7"/>
  <c r="F1154" i="7"/>
  <c r="G1154" i="7"/>
  <c r="H1154" i="7"/>
  <c r="F1155" i="7"/>
  <c r="G1155" i="7"/>
  <c r="H1155" i="7"/>
  <c r="F1156" i="7"/>
  <c r="G1156" i="7"/>
  <c r="H1156" i="7"/>
  <c r="F1157" i="7"/>
  <c r="G1157" i="7"/>
  <c r="H1157" i="7"/>
  <c r="F1158" i="7"/>
  <c r="G1158" i="7"/>
  <c r="H1158" i="7"/>
  <c r="F1159" i="7"/>
  <c r="G1159" i="7"/>
  <c r="H1159" i="7"/>
  <c r="F1160" i="7"/>
  <c r="G1160" i="7"/>
  <c r="H1160" i="7"/>
  <c r="F1161" i="7"/>
  <c r="G1161" i="7"/>
  <c r="H1161" i="7"/>
  <c r="F1162" i="7"/>
  <c r="G1162" i="7"/>
  <c r="H1162" i="7"/>
  <c r="F1163" i="7"/>
  <c r="G1163" i="7"/>
  <c r="H1163" i="7"/>
  <c r="F1164" i="7"/>
  <c r="G1164" i="7"/>
  <c r="H1164" i="7"/>
  <c r="F1165" i="7"/>
  <c r="G1165" i="7"/>
  <c r="H1165" i="7"/>
  <c r="F1166" i="7"/>
  <c r="G1166" i="7"/>
  <c r="H1166" i="7"/>
  <c r="F1167" i="7"/>
  <c r="G1167" i="7"/>
  <c r="H1167" i="7"/>
  <c r="F1168" i="7"/>
  <c r="G1168" i="7"/>
  <c r="H1168" i="7"/>
  <c r="F1169" i="7"/>
  <c r="G1169" i="7"/>
  <c r="H1169" i="7"/>
  <c r="F1170" i="7"/>
  <c r="G1170" i="7"/>
  <c r="H1170" i="7"/>
  <c r="F1171" i="7"/>
  <c r="G1171" i="7"/>
  <c r="H1171" i="7"/>
  <c r="F1172" i="7"/>
  <c r="G1172" i="7"/>
  <c r="H1172" i="7"/>
  <c r="F1173" i="7"/>
  <c r="G1173" i="7"/>
  <c r="H1173" i="7"/>
  <c r="F1174" i="7"/>
  <c r="G1174" i="7"/>
  <c r="H1174" i="7"/>
  <c r="F1175" i="7"/>
  <c r="G1175" i="7"/>
  <c r="H1175" i="7"/>
  <c r="F1176" i="7"/>
  <c r="G1176" i="7"/>
  <c r="H1176" i="7"/>
  <c r="F1177" i="7"/>
  <c r="G1177" i="7"/>
  <c r="H1177" i="7"/>
  <c r="F1178" i="7"/>
  <c r="G1178" i="7"/>
  <c r="H1178" i="7"/>
  <c r="F1179" i="7"/>
  <c r="G1179" i="7"/>
  <c r="H1179" i="7"/>
  <c r="F1180" i="7"/>
  <c r="G1180" i="7"/>
  <c r="H1180" i="7"/>
  <c r="F1181" i="7"/>
  <c r="G1181" i="7"/>
  <c r="H1181" i="7"/>
  <c r="F1182" i="7"/>
  <c r="G1182" i="7"/>
  <c r="H1182" i="7"/>
  <c r="F1183" i="7"/>
  <c r="G1183" i="7"/>
  <c r="H1183" i="7"/>
  <c r="F1184" i="7"/>
  <c r="G1184" i="7"/>
  <c r="H1184" i="7"/>
  <c r="F1185" i="7"/>
  <c r="G1185" i="7"/>
  <c r="H1185" i="7"/>
  <c r="F1186" i="7"/>
  <c r="G1186" i="7"/>
  <c r="H1186" i="7"/>
  <c r="F1187" i="7"/>
  <c r="G1187" i="7"/>
  <c r="H1187" i="7"/>
  <c r="F1188" i="7"/>
  <c r="G1188" i="7"/>
  <c r="H1188" i="7"/>
  <c r="F1189" i="7"/>
  <c r="G1189" i="7"/>
  <c r="H1189" i="7"/>
  <c r="F1190" i="7"/>
  <c r="G1190" i="7"/>
  <c r="H1190" i="7"/>
  <c r="F1191" i="7"/>
  <c r="G1191" i="7"/>
  <c r="H1191" i="7"/>
  <c r="F1192" i="7"/>
  <c r="G1192" i="7"/>
  <c r="H1192" i="7"/>
  <c r="F1193" i="7"/>
  <c r="G1193" i="7"/>
  <c r="H1193" i="7"/>
  <c r="F1194" i="7"/>
  <c r="G1194" i="7"/>
  <c r="H1194" i="7"/>
  <c r="F1195" i="7"/>
  <c r="G1195" i="7"/>
  <c r="H1195" i="7"/>
  <c r="F1196" i="7"/>
  <c r="G1196" i="7"/>
  <c r="H1196" i="7"/>
  <c r="F1197" i="7"/>
  <c r="G1197" i="7"/>
  <c r="H1197" i="7"/>
  <c r="F1198" i="7"/>
  <c r="G1198" i="7"/>
  <c r="H1198" i="7"/>
  <c r="F1199" i="7"/>
  <c r="G1199" i="7"/>
  <c r="H1199" i="7"/>
  <c r="F1200" i="7"/>
  <c r="G1200" i="7"/>
  <c r="H1200" i="7"/>
  <c r="F1201" i="7"/>
  <c r="G1201" i="7"/>
  <c r="H1201" i="7"/>
  <c r="F1202" i="7"/>
  <c r="G1202" i="7"/>
  <c r="H1202" i="7"/>
  <c r="F1203" i="7"/>
  <c r="G1203" i="7"/>
  <c r="H1203" i="7"/>
  <c r="F1204" i="7"/>
  <c r="G1204" i="7"/>
  <c r="H1204" i="7"/>
  <c r="F1205" i="7"/>
  <c r="G1205" i="7"/>
  <c r="H1205" i="7"/>
  <c r="F1206" i="7"/>
  <c r="G1206" i="7"/>
  <c r="H1206" i="7"/>
  <c r="F1207" i="7"/>
  <c r="G1207" i="7"/>
  <c r="H1207" i="7"/>
  <c r="F1208" i="7"/>
  <c r="G1208" i="7"/>
  <c r="H1208" i="7"/>
  <c r="F1209" i="7"/>
  <c r="G1209" i="7"/>
  <c r="H1209" i="7"/>
  <c r="F1210" i="7"/>
  <c r="G1210" i="7"/>
  <c r="H1210" i="7"/>
  <c r="F1211" i="7"/>
  <c r="G1211" i="7"/>
  <c r="H1211" i="7"/>
  <c r="F1212" i="7"/>
  <c r="G1212" i="7"/>
  <c r="H1212" i="7"/>
  <c r="F1213" i="7"/>
  <c r="G1213" i="7"/>
  <c r="H1213" i="7"/>
  <c r="F1214" i="7"/>
  <c r="G1214" i="7"/>
  <c r="H1214" i="7"/>
  <c r="F1215" i="7"/>
  <c r="G1215" i="7"/>
  <c r="H1215" i="7"/>
  <c r="F1216" i="7"/>
  <c r="G1216" i="7"/>
  <c r="H1216" i="7"/>
  <c r="F1217" i="7"/>
  <c r="G1217" i="7"/>
  <c r="H1217" i="7"/>
  <c r="F1218" i="7"/>
  <c r="G1218" i="7"/>
  <c r="H1218" i="7"/>
  <c r="F1219" i="7"/>
  <c r="G1219" i="7"/>
  <c r="H1219" i="7"/>
  <c r="F1220" i="7"/>
  <c r="G1220" i="7"/>
  <c r="H1220" i="7"/>
  <c r="F1221" i="7"/>
  <c r="G1221" i="7"/>
  <c r="H1221" i="7"/>
  <c r="F1222" i="7"/>
  <c r="G1222" i="7"/>
  <c r="H1222" i="7"/>
  <c r="F1223" i="7"/>
  <c r="G1223" i="7"/>
  <c r="H1223" i="7"/>
  <c r="F1224" i="7"/>
  <c r="G1224" i="7"/>
  <c r="H1224" i="7"/>
  <c r="F1225" i="7"/>
  <c r="G1225" i="7"/>
  <c r="H1225" i="7"/>
  <c r="F1226" i="7"/>
  <c r="G1226" i="7"/>
  <c r="H1226" i="7"/>
  <c r="F1227" i="7"/>
  <c r="G1227" i="7"/>
  <c r="H1227" i="7"/>
  <c r="F1228" i="7"/>
  <c r="G1228" i="7"/>
  <c r="H1228" i="7"/>
  <c r="F1229" i="7"/>
  <c r="G1229" i="7"/>
  <c r="H1229" i="7"/>
  <c r="F1230" i="7"/>
  <c r="G1230" i="7"/>
  <c r="H1230" i="7"/>
  <c r="F1231" i="7"/>
  <c r="G1231" i="7"/>
  <c r="H1231" i="7"/>
  <c r="F1232" i="7"/>
  <c r="G1232" i="7"/>
  <c r="H1232" i="7"/>
  <c r="F1233" i="7"/>
  <c r="G1233" i="7"/>
  <c r="H1233" i="7"/>
  <c r="F1234" i="7"/>
  <c r="G1234" i="7"/>
  <c r="H1234" i="7"/>
  <c r="F1235" i="7"/>
  <c r="G1235" i="7"/>
  <c r="H1235" i="7"/>
  <c r="F1236" i="7"/>
  <c r="G1236" i="7"/>
  <c r="H1236" i="7"/>
  <c r="F1237" i="7"/>
  <c r="G1237" i="7"/>
  <c r="H1237" i="7"/>
  <c r="F1238" i="7"/>
  <c r="G1238" i="7"/>
  <c r="H1238" i="7"/>
  <c r="F1239" i="7"/>
  <c r="G1239" i="7"/>
  <c r="H1239" i="7"/>
  <c r="F1240" i="7"/>
  <c r="G1240" i="7"/>
  <c r="H1240" i="7"/>
  <c r="F1241" i="7"/>
  <c r="G1241" i="7"/>
  <c r="H1241" i="7"/>
  <c r="F1242" i="7"/>
  <c r="G1242" i="7"/>
  <c r="H1242" i="7"/>
  <c r="F1243" i="7"/>
  <c r="G1243" i="7"/>
  <c r="H1243" i="7"/>
  <c r="F1244" i="7"/>
  <c r="G1244" i="7"/>
  <c r="H1244" i="7"/>
  <c r="F1245" i="7"/>
  <c r="G1245" i="7"/>
  <c r="H1245" i="7"/>
  <c r="F1246" i="7"/>
  <c r="G1246" i="7"/>
  <c r="H1246" i="7"/>
  <c r="F1247" i="7"/>
  <c r="G1247" i="7"/>
  <c r="H1247" i="7"/>
  <c r="F1248" i="7"/>
  <c r="G1248" i="7"/>
  <c r="H1248" i="7"/>
  <c r="F1249" i="7"/>
  <c r="G1249" i="7"/>
  <c r="H1249" i="7"/>
  <c r="F1250" i="7"/>
  <c r="G1250" i="7"/>
  <c r="H1250" i="7"/>
  <c r="F1251" i="7"/>
  <c r="G1251" i="7"/>
  <c r="H1251" i="7"/>
  <c r="F1252" i="7"/>
  <c r="G1252" i="7"/>
  <c r="H1252" i="7"/>
  <c r="F1253" i="7"/>
  <c r="G1253" i="7"/>
  <c r="H1253" i="7"/>
  <c r="F1254" i="7"/>
  <c r="G1254" i="7"/>
  <c r="H1254" i="7"/>
  <c r="F1255" i="7"/>
  <c r="G1255" i="7"/>
  <c r="H1255" i="7"/>
  <c r="F1256" i="7"/>
  <c r="G1256" i="7"/>
  <c r="H1256" i="7"/>
  <c r="F1257" i="7"/>
  <c r="G1257" i="7"/>
  <c r="H1257" i="7"/>
  <c r="F1258" i="7"/>
  <c r="G1258" i="7"/>
  <c r="H1258" i="7"/>
  <c r="F1259" i="7"/>
  <c r="G1259" i="7"/>
  <c r="H1259" i="7"/>
  <c r="F1260" i="7"/>
  <c r="G1260" i="7"/>
  <c r="H1260" i="7"/>
  <c r="F1261" i="7"/>
  <c r="G1261" i="7"/>
  <c r="H1261" i="7"/>
  <c r="F1262" i="7"/>
  <c r="G1262" i="7"/>
  <c r="H1262" i="7"/>
  <c r="F1263" i="7"/>
  <c r="G1263" i="7"/>
  <c r="H1263" i="7"/>
  <c r="F1264" i="7"/>
  <c r="G1264" i="7"/>
  <c r="H1264" i="7"/>
  <c r="F1265" i="7"/>
  <c r="G1265" i="7"/>
  <c r="H1265" i="7"/>
  <c r="F1266" i="7"/>
  <c r="G1266" i="7"/>
  <c r="H1266" i="7"/>
  <c r="F1267" i="7"/>
  <c r="G1267" i="7"/>
  <c r="H1267" i="7"/>
  <c r="F1268" i="7"/>
  <c r="G1268" i="7"/>
  <c r="H1268" i="7"/>
  <c r="F1269" i="7"/>
  <c r="G1269" i="7"/>
  <c r="H1269" i="7"/>
  <c r="F1270" i="7"/>
  <c r="G1270" i="7"/>
  <c r="H1270" i="7"/>
  <c r="F1271" i="7"/>
  <c r="G1271" i="7"/>
  <c r="H1271" i="7"/>
  <c r="F1272" i="7"/>
  <c r="G1272" i="7"/>
  <c r="H1272" i="7"/>
  <c r="F1273" i="7"/>
  <c r="G1273" i="7"/>
  <c r="H1273" i="7"/>
  <c r="F1274" i="7"/>
  <c r="G1274" i="7"/>
  <c r="H1274" i="7"/>
  <c r="F1275" i="7"/>
  <c r="G1275" i="7"/>
  <c r="H1275" i="7"/>
  <c r="F1276" i="7"/>
  <c r="G1276" i="7"/>
  <c r="H1276" i="7"/>
  <c r="F1277" i="7"/>
  <c r="G1277" i="7"/>
  <c r="H1277" i="7"/>
  <c r="F1278" i="7"/>
  <c r="G1278" i="7"/>
  <c r="H1278" i="7"/>
  <c r="F1279" i="7"/>
  <c r="G1279" i="7"/>
  <c r="H1279" i="7"/>
  <c r="F1280" i="7"/>
  <c r="G1280" i="7"/>
  <c r="H1280" i="7"/>
  <c r="F1281" i="7"/>
  <c r="G1281" i="7"/>
  <c r="H1281" i="7"/>
  <c r="F1282" i="7"/>
  <c r="G1282" i="7"/>
  <c r="H1282" i="7"/>
  <c r="F1283" i="7"/>
  <c r="G1283" i="7"/>
  <c r="H1283" i="7"/>
  <c r="F1284" i="7"/>
  <c r="G1284" i="7"/>
  <c r="H1284" i="7"/>
  <c r="F1285" i="7"/>
  <c r="G1285" i="7"/>
  <c r="H1285" i="7"/>
  <c r="F1286" i="7"/>
  <c r="G1286" i="7"/>
  <c r="H1286" i="7"/>
  <c r="F1287" i="7"/>
  <c r="G1287" i="7"/>
  <c r="H1287" i="7"/>
  <c r="F1288" i="7"/>
  <c r="G1288" i="7"/>
  <c r="H1288" i="7"/>
  <c r="F1289" i="7"/>
  <c r="G1289" i="7"/>
  <c r="H1289" i="7"/>
  <c r="F1290" i="7"/>
  <c r="G1290" i="7"/>
  <c r="H1290" i="7"/>
  <c r="F1291" i="7"/>
  <c r="G1291" i="7"/>
  <c r="H1291" i="7"/>
  <c r="F1292" i="7"/>
  <c r="G1292" i="7"/>
  <c r="H1292" i="7"/>
  <c r="F1293" i="7"/>
  <c r="G1293" i="7"/>
  <c r="H1293" i="7"/>
  <c r="F1294" i="7"/>
  <c r="G1294" i="7"/>
  <c r="H1294" i="7"/>
  <c r="F1295" i="7"/>
  <c r="G1295" i="7"/>
  <c r="H1295" i="7"/>
  <c r="F1296" i="7"/>
  <c r="G1296" i="7"/>
  <c r="H1296" i="7"/>
  <c r="F1297" i="7"/>
  <c r="G1297" i="7"/>
  <c r="H1297" i="7"/>
  <c r="F1298" i="7"/>
  <c r="G1298" i="7"/>
  <c r="H1298" i="7"/>
  <c r="F1299" i="7"/>
  <c r="G1299" i="7"/>
  <c r="H1299" i="7"/>
  <c r="F1300" i="7"/>
  <c r="G1300" i="7"/>
  <c r="H1300" i="7"/>
  <c r="F1301" i="7"/>
  <c r="G1301" i="7"/>
  <c r="H1301" i="7"/>
  <c r="F1302" i="7"/>
  <c r="G1302" i="7"/>
  <c r="H1302" i="7"/>
  <c r="F1303" i="7"/>
  <c r="G1303" i="7"/>
  <c r="H1303" i="7"/>
  <c r="F1304" i="7"/>
  <c r="G1304" i="7"/>
  <c r="H1304" i="7"/>
  <c r="F1305" i="7"/>
  <c r="G1305" i="7"/>
  <c r="H1305" i="7"/>
  <c r="F1306" i="7"/>
  <c r="G1306" i="7"/>
  <c r="H1306" i="7"/>
  <c r="F1307" i="7"/>
  <c r="G1307" i="7"/>
  <c r="H1307" i="7"/>
  <c r="F1308" i="7"/>
  <c r="G1308" i="7"/>
  <c r="H1308" i="7"/>
  <c r="F1309" i="7"/>
  <c r="G1309" i="7"/>
  <c r="H1309" i="7"/>
  <c r="F1310" i="7"/>
  <c r="G1310" i="7"/>
  <c r="H1310" i="7"/>
  <c r="F1311" i="7"/>
  <c r="G1311" i="7"/>
  <c r="H1311" i="7"/>
  <c r="F1312" i="7"/>
  <c r="G1312" i="7"/>
  <c r="H1312" i="7"/>
  <c r="F1313" i="7"/>
  <c r="G1313" i="7"/>
  <c r="H1313" i="7"/>
  <c r="F1314" i="7"/>
  <c r="G1314" i="7"/>
  <c r="H1314" i="7"/>
  <c r="F1315" i="7"/>
  <c r="G1315" i="7"/>
  <c r="H1315" i="7"/>
  <c r="F1316" i="7"/>
  <c r="G1316" i="7"/>
  <c r="H1316" i="7"/>
  <c r="F1317" i="7"/>
  <c r="G1317" i="7"/>
  <c r="H1317" i="7"/>
  <c r="F1318" i="7"/>
  <c r="G1318" i="7"/>
  <c r="H1318" i="7"/>
  <c r="F1319" i="7"/>
  <c r="G1319" i="7"/>
  <c r="H1319" i="7"/>
  <c r="F1320" i="7"/>
  <c r="G1320" i="7"/>
  <c r="H1320" i="7"/>
  <c r="F1321" i="7"/>
  <c r="G1321" i="7"/>
  <c r="H1321" i="7"/>
  <c r="F1322" i="7"/>
  <c r="G1322" i="7"/>
  <c r="H1322" i="7"/>
  <c r="F1323" i="7"/>
  <c r="G1323" i="7"/>
  <c r="H1323" i="7"/>
  <c r="F1324" i="7"/>
  <c r="G1324" i="7"/>
  <c r="H1324" i="7"/>
  <c r="F1325" i="7"/>
  <c r="G1325" i="7"/>
  <c r="H1325" i="7"/>
  <c r="F1326" i="7"/>
  <c r="G1326" i="7"/>
  <c r="H1326" i="7"/>
  <c r="F1327" i="7"/>
  <c r="G1327" i="7"/>
  <c r="H1327" i="7"/>
  <c r="F1328" i="7"/>
  <c r="G1328" i="7"/>
  <c r="H1328" i="7"/>
  <c r="F1329" i="7"/>
  <c r="G1329" i="7"/>
  <c r="H1329" i="7"/>
  <c r="F1330" i="7"/>
  <c r="G1330" i="7"/>
  <c r="H1330" i="7"/>
  <c r="F1331" i="7"/>
  <c r="G1331" i="7"/>
  <c r="H1331" i="7"/>
  <c r="F1332" i="7"/>
  <c r="G1332" i="7"/>
  <c r="H1332" i="7"/>
  <c r="F1333" i="7"/>
  <c r="G1333" i="7"/>
  <c r="H1333" i="7"/>
  <c r="F1334" i="7"/>
  <c r="G1334" i="7"/>
  <c r="H1334" i="7"/>
  <c r="F1335" i="7"/>
  <c r="G1335" i="7"/>
  <c r="H1335" i="7"/>
  <c r="F1336" i="7"/>
  <c r="G1336" i="7"/>
  <c r="H1336" i="7"/>
  <c r="F1337" i="7"/>
  <c r="G1337" i="7"/>
  <c r="H1337" i="7"/>
  <c r="F1338" i="7"/>
  <c r="G1338" i="7"/>
  <c r="H1338" i="7"/>
  <c r="F1339" i="7"/>
  <c r="G1339" i="7"/>
  <c r="H1339" i="7"/>
  <c r="F1340" i="7"/>
  <c r="G1340" i="7"/>
  <c r="H1340" i="7"/>
  <c r="F1341" i="7"/>
  <c r="G1341" i="7"/>
  <c r="H1341" i="7"/>
  <c r="F1342" i="7"/>
  <c r="G1342" i="7"/>
  <c r="H1342" i="7"/>
  <c r="F1343" i="7"/>
  <c r="G1343" i="7"/>
  <c r="H1343" i="7"/>
  <c r="F1344" i="7"/>
  <c r="G1344" i="7"/>
  <c r="H1344" i="7"/>
  <c r="F1345" i="7"/>
  <c r="G1345" i="7"/>
  <c r="H1345" i="7"/>
  <c r="F1346" i="7"/>
  <c r="G1346" i="7"/>
  <c r="H1346" i="7"/>
  <c r="F1347" i="7"/>
  <c r="G1347" i="7"/>
  <c r="H1347" i="7"/>
  <c r="F1348" i="7"/>
  <c r="G1348" i="7"/>
  <c r="H1348" i="7"/>
  <c r="F1349" i="7"/>
  <c r="G1349" i="7"/>
  <c r="H1349" i="7"/>
  <c r="F1350" i="7"/>
  <c r="G1350" i="7"/>
  <c r="H1350" i="7"/>
  <c r="F1351" i="7"/>
  <c r="G1351" i="7"/>
  <c r="H1351" i="7"/>
  <c r="F1352" i="7"/>
  <c r="G1352" i="7"/>
  <c r="H1352" i="7"/>
  <c r="F1353" i="7"/>
  <c r="G1353" i="7"/>
  <c r="H1353" i="7"/>
  <c r="F1354" i="7"/>
  <c r="G1354" i="7"/>
  <c r="H1354" i="7"/>
  <c r="F1355" i="7"/>
  <c r="G1355" i="7"/>
  <c r="H1355" i="7"/>
  <c r="F1356" i="7"/>
  <c r="G1356" i="7"/>
  <c r="H1356" i="7"/>
  <c r="F1357" i="7"/>
  <c r="G1357" i="7"/>
  <c r="H1357" i="7"/>
  <c r="F1358" i="7"/>
  <c r="G1358" i="7"/>
  <c r="H1358" i="7"/>
  <c r="F1359" i="7"/>
  <c r="G1359" i="7"/>
  <c r="H1359" i="7"/>
  <c r="F1360" i="7"/>
  <c r="G1360" i="7"/>
  <c r="H1360" i="7"/>
  <c r="F1361" i="7"/>
  <c r="G1361" i="7"/>
  <c r="H1361" i="7"/>
  <c r="F1362" i="7"/>
  <c r="G1362" i="7"/>
  <c r="H1362" i="7"/>
  <c r="F1363" i="7"/>
  <c r="G1363" i="7"/>
  <c r="H1363" i="7"/>
  <c r="F1364" i="7"/>
  <c r="G1364" i="7"/>
  <c r="H1364" i="7"/>
  <c r="F1365" i="7"/>
  <c r="G1365" i="7"/>
  <c r="H1365" i="7"/>
  <c r="F1366" i="7"/>
  <c r="G1366" i="7"/>
  <c r="H1366" i="7"/>
  <c r="F1367" i="7"/>
  <c r="G1367" i="7"/>
  <c r="H1367" i="7"/>
  <c r="F1368" i="7"/>
  <c r="G1368" i="7"/>
  <c r="H1368" i="7"/>
  <c r="F1369" i="7"/>
  <c r="G1369" i="7"/>
  <c r="H1369" i="7"/>
  <c r="F1370" i="7"/>
  <c r="G1370" i="7"/>
  <c r="H1370" i="7"/>
  <c r="F1371" i="7"/>
  <c r="G1371" i="7"/>
  <c r="H1371" i="7"/>
  <c r="F1372" i="7"/>
  <c r="G1372" i="7"/>
  <c r="H1372" i="7"/>
  <c r="F1373" i="7"/>
  <c r="G1373" i="7"/>
  <c r="H1373" i="7"/>
  <c r="F1374" i="7"/>
  <c r="G1374" i="7"/>
  <c r="H1374" i="7"/>
  <c r="F1375" i="7"/>
  <c r="G1375" i="7"/>
  <c r="H1375" i="7"/>
  <c r="F1376" i="7"/>
  <c r="G1376" i="7"/>
  <c r="H1376" i="7"/>
  <c r="F1377" i="7"/>
  <c r="G1377" i="7"/>
  <c r="H1377" i="7"/>
  <c r="F1378" i="7"/>
  <c r="G1378" i="7"/>
  <c r="H1378" i="7"/>
  <c r="F1379" i="7"/>
  <c r="G1379" i="7"/>
  <c r="H1379" i="7"/>
  <c r="F1380" i="7"/>
  <c r="G1380" i="7"/>
  <c r="H1380" i="7"/>
  <c r="F1381" i="7"/>
  <c r="G1381" i="7"/>
  <c r="H1381" i="7"/>
  <c r="F1382" i="7"/>
  <c r="G1382" i="7"/>
  <c r="H1382" i="7"/>
  <c r="F1383" i="7"/>
  <c r="G1383" i="7"/>
  <c r="H1383" i="7"/>
  <c r="F1384" i="7"/>
  <c r="G1384" i="7"/>
  <c r="H1384" i="7"/>
  <c r="F1385" i="7"/>
  <c r="G1385" i="7"/>
  <c r="H1385" i="7"/>
  <c r="F1386" i="7"/>
  <c r="G1386" i="7"/>
  <c r="H1386" i="7"/>
  <c r="F1387" i="7"/>
  <c r="G1387" i="7"/>
  <c r="H1387" i="7"/>
  <c r="F1388" i="7"/>
  <c r="G1388" i="7"/>
  <c r="H1388" i="7"/>
  <c r="F1389" i="7"/>
  <c r="G1389" i="7"/>
  <c r="H1389" i="7"/>
  <c r="F1390" i="7"/>
  <c r="G1390" i="7"/>
  <c r="H1390" i="7"/>
  <c r="F1391" i="7"/>
  <c r="G1391" i="7"/>
  <c r="H1391" i="7"/>
  <c r="F1392" i="7"/>
  <c r="G1392" i="7"/>
  <c r="H1392" i="7"/>
  <c r="F1393" i="7"/>
  <c r="G1393" i="7"/>
  <c r="H1393" i="7"/>
  <c r="F1394" i="7"/>
  <c r="G1394" i="7"/>
  <c r="H1394" i="7"/>
  <c r="F1395" i="7"/>
  <c r="G1395" i="7"/>
  <c r="H1395" i="7"/>
  <c r="F1396" i="7"/>
  <c r="G1396" i="7"/>
  <c r="H1396" i="7"/>
  <c r="F1397" i="7"/>
  <c r="G1397" i="7"/>
  <c r="H1397" i="7"/>
  <c r="F1398" i="7"/>
  <c r="G1398" i="7"/>
  <c r="H1398" i="7"/>
  <c r="F1399" i="7"/>
  <c r="G1399" i="7"/>
  <c r="H1399" i="7"/>
  <c r="F1400" i="7"/>
  <c r="G1400" i="7"/>
  <c r="H1400" i="7"/>
  <c r="F1401" i="7"/>
  <c r="G1401" i="7"/>
  <c r="H1401" i="7"/>
  <c r="F1402" i="7"/>
  <c r="G1402" i="7"/>
  <c r="H1402" i="7"/>
  <c r="F1403" i="7"/>
  <c r="G1403" i="7"/>
  <c r="H1403" i="7"/>
  <c r="F1404" i="7"/>
  <c r="G1404" i="7"/>
  <c r="H1404" i="7"/>
  <c r="F1405" i="7"/>
  <c r="G1405" i="7"/>
  <c r="H1405" i="7"/>
  <c r="F1406" i="7"/>
  <c r="G1406" i="7"/>
  <c r="H1406" i="7"/>
  <c r="F1407" i="7"/>
  <c r="G1407" i="7"/>
  <c r="H1407" i="7"/>
  <c r="F1408" i="7"/>
  <c r="G1408" i="7"/>
  <c r="H1408" i="7"/>
  <c r="F1409" i="7"/>
  <c r="G1409" i="7"/>
  <c r="H1409" i="7"/>
  <c r="F1410" i="7"/>
  <c r="G1410" i="7"/>
  <c r="H1410" i="7"/>
  <c r="F1411" i="7"/>
  <c r="G1411" i="7"/>
  <c r="H1411" i="7"/>
  <c r="F1412" i="7"/>
  <c r="G1412" i="7"/>
  <c r="H1412" i="7"/>
  <c r="F1413" i="7"/>
  <c r="G1413" i="7"/>
  <c r="H1413" i="7"/>
  <c r="F1414" i="7"/>
  <c r="G1414" i="7"/>
  <c r="H1414" i="7"/>
  <c r="F1415" i="7"/>
  <c r="G1415" i="7"/>
  <c r="H1415" i="7"/>
  <c r="F1416" i="7"/>
  <c r="G1416" i="7"/>
  <c r="H1416" i="7"/>
  <c r="F1417" i="7"/>
  <c r="G1417" i="7"/>
  <c r="H1417" i="7"/>
  <c r="F1418" i="7"/>
  <c r="G1418" i="7"/>
  <c r="H1418" i="7"/>
  <c r="F1419" i="7"/>
  <c r="G1419" i="7"/>
  <c r="H1419" i="7"/>
  <c r="F1420" i="7"/>
  <c r="G1420" i="7"/>
  <c r="H1420" i="7"/>
  <c r="F1421" i="7"/>
  <c r="G1421" i="7"/>
  <c r="H1421" i="7"/>
  <c r="F1422" i="7"/>
  <c r="G1422" i="7"/>
  <c r="H1422" i="7"/>
  <c r="F1423" i="7"/>
  <c r="G1423" i="7"/>
  <c r="H1423" i="7"/>
  <c r="F1424" i="7"/>
  <c r="G1424" i="7"/>
  <c r="H1424" i="7"/>
  <c r="F1425" i="7"/>
  <c r="G1425" i="7"/>
  <c r="H1425" i="7"/>
  <c r="F1426" i="7"/>
  <c r="G1426" i="7"/>
  <c r="H1426" i="7"/>
  <c r="F1427" i="7"/>
  <c r="G1427" i="7"/>
  <c r="H1427" i="7"/>
  <c r="F1428" i="7"/>
  <c r="G1428" i="7"/>
  <c r="H1428" i="7"/>
  <c r="F1429" i="7"/>
  <c r="G1429" i="7"/>
  <c r="H1429" i="7"/>
  <c r="F1430" i="7"/>
  <c r="G1430" i="7"/>
  <c r="H1430" i="7"/>
  <c r="F1431" i="7"/>
  <c r="G1431" i="7"/>
  <c r="H1431" i="7"/>
  <c r="F1432" i="7"/>
  <c r="G1432" i="7"/>
  <c r="H1432" i="7"/>
  <c r="F1433" i="7"/>
  <c r="G1433" i="7"/>
  <c r="H1433" i="7"/>
  <c r="F1434" i="7"/>
  <c r="G1434" i="7"/>
  <c r="H1434" i="7"/>
  <c r="F1435" i="7"/>
  <c r="G1435" i="7"/>
  <c r="H1435" i="7"/>
  <c r="F1436" i="7"/>
  <c r="G1436" i="7"/>
  <c r="H1436" i="7"/>
  <c r="F1437" i="7"/>
  <c r="G1437" i="7"/>
  <c r="H1437" i="7"/>
  <c r="F1438" i="7"/>
  <c r="G1438" i="7"/>
  <c r="H1438" i="7"/>
  <c r="F1439" i="7"/>
  <c r="G1439" i="7"/>
  <c r="H1439" i="7"/>
  <c r="F1440" i="7"/>
  <c r="G1440" i="7"/>
  <c r="H1440" i="7"/>
  <c r="F1441" i="7"/>
  <c r="G1441" i="7"/>
  <c r="H1441" i="7"/>
  <c r="F1442" i="7"/>
  <c r="G1442" i="7"/>
  <c r="H1442" i="7"/>
  <c r="F1443" i="7"/>
  <c r="G1443" i="7"/>
  <c r="H1443" i="7"/>
  <c r="F1444" i="7"/>
  <c r="G1444" i="7"/>
  <c r="H1444" i="7"/>
  <c r="F1445" i="7"/>
  <c r="G1445" i="7"/>
  <c r="H1445" i="7"/>
  <c r="F1446" i="7"/>
  <c r="G1446" i="7"/>
  <c r="H1446" i="7"/>
  <c r="F1447" i="7"/>
  <c r="G1447" i="7"/>
  <c r="H1447" i="7"/>
  <c r="F1448" i="7"/>
  <c r="G1448" i="7"/>
  <c r="H1448" i="7"/>
  <c r="F1449" i="7"/>
  <c r="G1449" i="7"/>
  <c r="H1449" i="7"/>
  <c r="F1450" i="7"/>
  <c r="G1450" i="7"/>
  <c r="H1450" i="7"/>
  <c r="F1451" i="7"/>
  <c r="G1451" i="7"/>
  <c r="H1451" i="7"/>
  <c r="F1452" i="7"/>
  <c r="G1452" i="7"/>
  <c r="H1452" i="7"/>
  <c r="F1453" i="7"/>
  <c r="G1453" i="7"/>
  <c r="H1453" i="7"/>
  <c r="F1454" i="7"/>
  <c r="G1454" i="7"/>
  <c r="H1454" i="7"/>
  <c r="F1455" i="7"/>
  <c r="G1455" i="7"/>
  <c r="H1455" i="7"/>
  <c r="F1456" i="7"/>
  <c r="G1456" i="7"/>
  <c r="H1456" i="7"/>
  <c r="F1457" i="7"/>
  <c r="G1457" i="7"/>
  <c r="H1457" i="7"/>
  <c r="F1458" i="7"/>
  <c r="G1458" i="7"/>
  <c r="H1458" i="7"/>
  <c r="F1459" i="7"/>
  <c r="G1459" i="7"/>
  <c r="H1459" i="7"/>
  <c r="F1460" i="7"/>
  <c r="G1460" i="7"/>
  <c r="H1460" i="7"/>
  <c r="F1461" i="7"/>
  <c r="G1461" i="7"/>
  <c r="H1461" i="7"/>
  <c r="F1462" i="7"/>
  <c r="G1462" i="7"/>
  <c r="H1462" i="7"/>
  <c r="F1463" i="7"/>
  <c r="G1463" i="7"/>
  <c r="H1463" i="7"/>
  <c r="F1464" i="7"/>
  <c r="G1464" i="7"/>
  <c r="H1464" i="7"/>
  <c r="F1465" i="7"/>
  <c r="G1465" i="7"/>
  <c r="H1465" i="7"/>
  <c r="F1466" i="7"/>
  <c r="G1466" i="7"/>
  <c r="H1466" i="7"/>
  <c r="F1467" i="7"/>
  <c r="G1467" i="7"/>
  <c r="H1467" i="7"/>
  <c r="F1468" i="7"/>
  <c r="G1468" i="7"/>
  <c r="H1468" i="7"/>
  <c r="F1469" i="7"/>
  <c r="G1469" i="7"/>
  <c r="H1469" i="7"/>
  <c r="F1470" i="7"/>
  <c r="G1470" i="7"/>
  <c r="H1470" i="7"/>
  <c r="F1471" i="7"/>
  <c r="G1471" i="7"/>
  <c r="H1471" i="7"/>
  <c r="F1472" i="7"/>
  <c r="G1472" i="7"/>
  <c r="H1472" i="7"/>
  <c r="F1473" i="7"/>
  <c r="G1473" i="7"/>
  <c r="H1473" i="7"/>
  <c r="F1474" i="7"/>
  <c r="G1474" i="7"/>
  <c r="H1474" i="7"/>
  <c r="F1475" i="7"/>
  <c r="G1475" i="7"/>
  <c r="H1475" i="7"/>
  <c r="F1476" i="7"/>
  <c r="G1476" i="7"/>
  <c r="H1476" i="7"/>
  <c r="F1477" i="7"/>
  <c r="G1477" i="7"/>
  <c r="H1477" i="7"/>
  <c r="F1478" i="7"/>
  <c r="G1478" i="7"/>
  <c r="H1478" i="7"/>
  <c r="F1479" i="7"/>
  <c r="G1479" i="7"/>
  <c r="H1479" i="7"/>
  <c r="F1480" i="7"/>
  <c r="G1480" i="7"/>
  <c r="H1480" i="7"/>
  <c r="F1481" i="7"/>
  <c r="G1481" i="7"/>
  <c r="H1481" i="7"/>
  <c r="F1482" i="7"/>
  <c r="G1482" i="7"/>
  <c r="H1482" i="7"/>
  <c r="F1483" i="7"/>
  <c r="G1483" i="7"/>
  <c r="H1483" i="7"/>
  <c r="F1484" i="7"/>
  <c r="G1484" i="7"/>
  <c r="H1484" i="7"/>
  <c r="F1485" i="7"/>
  <c r="G1485" i="7"/>
  <c r="H1485" i="7"/>
  <c r="F1486" i="7"/>
  <c r="G1486" i="7"/>
  <c r="H1486" i="7"/>
  <c r="F1487" i="7"/>
  <c r="G1487" i="7"/>
  <c r="H1487" i="7"/>
  <c r="F1488" i="7"/>
  <c r="G1488" i="7"/>
  <c r="H1488" i="7"/>
  <c r="F1489" i="7"/>
  <c r="G1489" i="7"/>
  <c r="H1489" i="7"/>
  <c r="F1490" i="7"/>
  <c r="G1490" i="7"/>
  <c r="H1490" i="7"/>
  <c r="F1491" i="7"/>
  <c r="G1491" i="7"/>
  <c r="H1491" i="7"/>
  <c r="F1492" i="7"/>
  <c r="G1492" i="7"/>
  <c r="H1492" i="7"/>
  <c r="F1493" i="7"/>
  <c r="G1493" i="7"/>
  <c r="H1493" i="7"/>
  <c r="F1494" i="7"/>
  <c r="G1494" i="7"/>
  <c r="H1494" i="7"/>
  <c r="F1495" i="7"/>
  <c r="G1495" i="7"/>
  <c r="H1495" i="7"/>
  <c r="F1496" i="7"/>
  <c r="G1496" i="7"/>
  <c r="H1496" i="7"/>
  <c r="F1497" i="7"/>
  <c r="G1497" i="7"/>
  <c r="H1497" i="7"/>
  <c r="F1498" i="7"/>
  <c r="G1498" i="7"/>
  <c r="H1498" i="7"/>
  <c r="F1499" i="7"/>
  <c r="G1499" i="7"/>
  <c r="H1499" i="7"/>
  <c r="F1500" i="7"/>
  <c r="G1500" i="7"/>
  <c r="H1500" i="7"/>
  <c r="F1501" i="7"/>
  <c r="G1501" i="7"/>
  <c r="H1501" i="7"/>
  <c r="F1502" i="7"/>
  <c r="G1502" i="7"/>
  <c r="H1502" i="7"/>
  <c r="F1503" i="7"/>
  <c r="G1503" i="7"/>
  <c r="H1503" i="7"/>
  <c r="F1504" i="7"/>
  <c r="G1504" i="7"/>
  <c r="H1504" i="7"/>
  <c r="F1505" i="7"/>
  <c r="G1505" i="7"/>
  <c r="H1505" i="7"/>
  <c r="F1506" i="7"/>
  <c r="G1506" i="7"/>
  <c r="H1506" i="7"/>
  <c r="F1507" i="7"/>
  <c r="G1507" i="7"/>
  <c r="H1507" i="7"/>
  <c r="F1508" i="7"/>
  <c r="G1508" i="7"/>
  <c r="H1508" i="7"/>
  <c r="F1509" i="7"/>
  <c r="G1509" i="7"/>
  <c r="H1509" i="7"/>
  <c r="F1510" i="7"/>
  <c r="G1510" i="7"/>
  <c r="H1510" i="7"/>
  <c r="F1511" i="7"/>
  <c r="G1511" i="7"/>
  <c r="H1511" i="7"/>
  <c r="F1512" i="7"/>
  <c r="G1512" i="7"/>
  <c r="H1512" i="7"/>
  <c r="F1513" i="7"/>
  <c r="G1513" i="7"/>
  <c r="H1513" i="7"/>
  <c r="F1514" i="7"/>
  <c r="G1514" i="7"/>
  <c r="H1514" i="7"/>
  <c r="F1515" i="7"/>
  <c r="G1515" i="7"/>
  <c r="H1515" i="7"/>
  <c r="F1516" i="7"/>
  <c r="G1516" i="7"/>
  <c r="H1516" i="7"/>
  <c r="F1517" i="7"/>
  <c r="G1517" i="7"/>
  <c r="H1517" i="7"/>
  <c r="F1518" i="7"/>
  <c r="G1518" i="7"/>
  <c r="H1518" i="7"/>
  <c r="F1519" i="7"/>
  <c r="G1519" i="7"/>
  <c r="H1519" i="7"/>
  <c r="F1520" i="7"/>
  <c r="G1520" i="7"/>
  <c r="H1520" i="7"/>
  <c r="F1521" i="7"/>
  <c r="G1521" i="7"/>
  <c r="H1521" i="7"/>
  <c r="F1522" i="7"/>
  <c r="G1522" i="7"/>
  <c r="H1522" i="7"/>
  <c r="F1523" i="7"/>
  <c r="G1523" i="7"/>
  <c r="H1523" i="7"/>
  <c r="F1524" i="7"/>
  <c r="G1524" i="7"/>
  <c r="H1524" i="7"/>
  <c r="F1525" i="7"/>
  <c r="G1525" i="7"/>
  <c r="H1525" i="7"/>
  <c r="F1526" i="7"/>
  <c r="G1526" i="7"/>
  <c r="H1526" i="7"/>
  <c r="F1527" i="7"/>
  <c r="G1527" i="7"/>
  <c r="H1527" i="7"/>
  <c r="F1528" i="7"/>
  <c r="G1528" i="7"/>
  <c r="H1528" i="7"/>
  <c r="F1529" i="7"/>
  <c r="G1529" i="7"/>
  <c r="H1529" i="7"/>
  <c r="F1530" i="7"/>
  <c r="G1530" i="7"/>
  <c r="H1530" i="7"/>
  <c r="F1531" i="7"/>
  <c r="G1531" i="7"/>
  <c r="H1531" i="7"/>
  <c r="F1532" i="7"/>
  <c r="G1532" i="7"/>
  <c r="H1532" i="7"/>
  <c r="F1533" i="7"/>
  <c r="G1533" i="7"/>
  <c r="H1533" i="7"/>
  <c r="F1534" i="7"/>
  <c r="G1534" i="7"/>
  <c r="H1534" i="7"/>
  <c r="F1535" i="7"/>
  <c r="G1535" i="7"/>
  <c r="H1535" i="7"/>
  <c r="F1536" i="7"/>
  <c r="G1536" i="7"/>
  <c r="H1536" i="7"/>
  <c r="F1537" i="7"/>
  <c r="G1537" i="7"/>
  <c r="H1537" i="7"/>
  <c r="F1538" i="7"/>
  <c r="G1538" i="7"/>
  <c r="H1538" i="7"/>
  <c r="F1539" i="7"/>
  <c r="G1539" i="7"/>
  <c r="H1539" i="7"/>
  <c r="F1540" i="7"/>
  <c r="G1540" i="7"/>
  <c r="H1540" i="7"/>
  <c r="F1541" i="7"/>
  <c r="G1541" i="7"/>
  <c r="H1541" i="7"/>
  <c r="F1542" i="7"/>
  <c r="G1542" i="7"/>
  <c r="H1542" i="7"/>
  <c r="F1543" i="7"/>
  <c r="G1543" i="7"/>
  <c r="H1543" i="7"/>
  <c r="F1544" i="7"/>
  <c r="G1544" i="7"/>
  <c r="H1544" i="7"/>
  <c r="F1545" i="7"/>
  <c r="G1545" i="7"/>
  <c r="H1545" i="7"/>
  <c r="F1546" i="7"/>
  <c r="G1546" i="7"/>
  <c r="H1546" i="7"/>
  <c r="F1547" i="7"/>
  <c r="G1547" i="7"/>
  <c r="H1547" i="7"/>
  <c r="F1548" i="7"/>
  <c r="G1548" i="7"/>
  <c r="H1548" i="7"/>
  <c r="F1549" i="7"/>
  <c r="G1549" i="7"/>
  <c r="H1549" i="7"/>
  <c r="F1550" i="7"/>
  <c r="G1550" i="7"/>
  <c r="H1550" i="7"/>
  <c r="F1551" i="7"/>
  <c r="G1551" i="7"/>
  <c r="H1551" i="7"/>
  <c r="F1552" i="7"/>
  <c r="G1552" i="7"/>
  <c r="H1552" i="7"/>
  <c r="F1553" i="7"/>
  <c r="G1553" i="7"/>
  <c r="H1553" i="7"/>
  <c r="F1554" i="7"/>
  <c r="G1554" i="7"/>
  <c r="H1554" i="7"/>
  <c r="F1555" i="7"/>
  <c r="G1555" i="7"/>
  <c r="H1555" i="7"/>
  <c r="F1556" i="7"/>
  <c r="G1556" i="7"/>
  <c r="H1556" i="7"/>
  <c r="F1557" i="7"/>
  <c r="G1557" i="7"/>
  <c r="H1557" i="7"/>
  <c r="F1558" i="7"/>
  <c r="G1558" i="7"/>
  <c r="H1558" i="7"/>
  <c r="F1559" i="7"/>
  <c r="G1559" i="7"/>
  <c r="H1559" i="7"/>
  <c r="F1560" i="7"/>
  <c r="G1560" i="7"/>
  <c r="H1560" i="7"/>
  <c r="F1561" i="7"/>
  <c r="G1561" i="7"/>
  <c r="H1561" i="7"/>
  <c r="F1562" i="7"/>
  <c r="G1562" i="7"/>
  <c r="H1562" i="7"/>
  <c r="F1563" i="7"/>
  <c r="G1563" i="7"/>
  <c r="H1563" i="7"/>
  <c r="F1564" i="7"/>
  <c r="G1564" i="7"/>
  <c r="H1564" i="7"/>
  <c r="F1565" i="7"/>
  <c r="G1565" i="7"/>
  <c r="H1565" i="7"/>
  <c r="F1566" i="7"/>
  <c r="G1566" i="7"/>
  <c r="H1566" i="7"/>
  <c r="F1567" i="7"/>
  <c r="G1567" i="7"/>
  <c r="H1567" i="7"/>
  <c r="F1568" i="7"/>
  <c r="G1568" i="7"/>
  <c r="H1568" i="7"/>
  <c r="F1569" i="7"/>
  <c r="G1569" i="7"/>
  <c r="H1569" i="7"/>
  <c r="F1570" i="7"/>
  <c r="G1570" i="7"/>
  <c r="H1570" i="7"/>
  <c r="F1571" i="7"/>
  <c r="G1571" i="7"/>
  <c r="H1571" i="7"/>
  <c r="F1572" i="7"/>
  <c r="G1572" i="7"/>
  <c r="H1572" i="7"/>
  <c r="F1573" i="7"/>
  <c r="G1573" i="7"/>
  <c r="H1573" i="7"/>
  <c r="F1574" i="7"/>
  <c r="G1574" i="7"/>
  <c r="H1574" i="7"/>
  <c r="F1575" i="7"/>
  <c r="G1575" i="7"/>
  <c r="H1575" i="7"/>
  <c r="F1576" i="7"/>
  <c r="G1576" i="7"/>
  <c r="H1576" i="7"/>
  <c r="F1577" i="7"/>
  <c r="G1577" i="7"/>
  <c r="H1577" i="7"/>
  <c r="F1578" i="7"/>
  <c r="G1578" i="7"/>
  <c r="H1578" i="7"/>
  <c r="F1579" i="7"/>
  <c r="G1579" i="7"/>
  <c r="H1579" i="7"/>
  <c r="F1580" i="7"/>
  <c r="G1580" i="7"/>
  <c r="H1580" i="7"/>
  <c r="F1581" i="7"/>
  <c r="G1581" i="7"/>
  <c r="H1581" i="7"/>
  <c r="F1582" i="7"/>
  <c r="G1582" i="7"/>
  <c r="H1582" i="7"/>
  <c r="F1583" i="7"/>
  <c r="G1583" i="7"/>
  <c r="H1583" i="7"/>
  <c r="F1584" i="7"/>
  <c r="G1584" i="7"/>
  <c r="H1584" i="7"/>
  <c r="F1585" i="7"/>
  <c r="G1585" i="7"/>
  <c r="H1585" i="7"/>
  <c r="F1586" i="7"/>
  <c r="G1586" i="7"/>
  <c r="H1586" i="7"/>
  <c r="F1587" i="7"/>
  <c r="G1587" i="7"/>
  <c r="H1587" i="7"/>
  <c r="F1588" i="7"/>
  <c r="G1588" i="7"/>
  <c r="H1588" i="7"/>
  <c r="F1589" i="7"/>
  <c r="G1589" i="7"/>
  <c r="H1589" i="7"/>
  <c r="F1590" i="7"/>
  <c r="G1590" i="7"/>
  <c r="H1590" i="7"/>
  <c r="F1591" i="7"/>
  <c r="G1591" i="7"/>
  <c r="H1591" i="7"/>
  <c r="F1592" i="7"/>
  <c r="G1592" i="7"/>
  <c r="H1592" i="7"/>
  <c r="F1593" i="7"/>
  <c r="G1593" i="7"/>
  <c r="H1593" i="7"/>
  <c r="F1594" i="7"/>
  <c r="G1594" i="7"/>
  <c r="H1594" i="7"/>
  <c r="F1595" i="7"/>
  <c r="G1595" i="7"/>
  <c r="H1595" i="7"/>
  <c r="F1596" i="7"/>
  <c r="G1596" i="7"/>
  <c r="H1596" i="7"/>
  <c r="F1597" i="7"/>
  <c r="G1597" i="7"/>
  <c r="H1597" i="7"/>
  <c r="F1598" i="7"/>
  <c r="G1598" i="7"/>
  <c r="H1598" i="7"/>
  <c r="F1599" i="7"/>
  <c r="G1599" i="7"/>
  <c r="H1599" i="7"/>
  <c r="F1600" i="7"/>
  <c r="G1600" i="7"/>
  <c r="H1600" i="7"/>
  <c r="F1601" i="7"/>
  <c r="G1601" i="7"/>
  <c r="H1601" i="7"/>
  <c r="F1602" i="7"/>
  <c r="G1602" i="7"/>
  <c r="H1602" i="7"/>
  <c r="F1603" i="7"/>
  <c r="G1603" i="7"/>
  <c r="H1603" i="7"/>
  <c r="F1604" i="7"/>
  <c r="G1604" i="7"/>
  <c r="H1604" i="7"/>
  <c r="F1605" i="7"/>
  <c r="G1605" i="7"/>
  <c r="H1605" i="7"/>
  <c r="F1606" i="7"/>
  <c r="G1606" i="7"/>
  <c r="H1606" i="7"/>
  <c r="F1607" i="7"/>
  <c r="G1607" i="7"/>
  <c r="H1607" i="7"/>
  <c r="F1608" i="7"/>
  <c r="G1608" i="7"/>
  <c r="H1608" i="7"/>
  <c r="F1609" i="7"/>
  <c r="G1609" i="7"/>
  <c r="H1609" i="7"/>
  <c r="F1610" i="7"/>
  <c r="G1610" i="7"/>
  <c r="H1610" i="7"/>
  <c r="F1611" i="7"/>
  <c r="G1611" i="7"/>
  <c r="H1611" i="7"/>
  <c r="F1612" i="7"/>
  <c r="G1612" i="7"/>
  <c r="H1612" i="7"/>
  <c r="F1613" i="7"/>
  <c r="G1613" i="7"/>
  <c r="F1614" i="7"/>
  <c r="G1614" i="7"/>
  <c r="F1615" i="7"/>
  <c r="G1615" i="7"/>
  <c r="F1616" i="7"/>
  <c r="G1616" i="7"/>
  <c r="F1617" i="7"/>
  <c r="G1617" i="7"/>
  <c r="F1618" i="7"/>
  <c r="G1618" i="7"/>
  <c r="F1619" i="7"/>
  <c r="G1619" i="7"/>
  <c r="F1620" i="7"/>
  <c r="G1620" i="7"/>
  <c r="F1621" i="7"/>
  <c r="G1621" i="7"/>
  <c r="F1622" i="7"/>
  <c r="G1622" i="7"/>
  <c r="F1623" i="7"/>
  <c r="G1623" i="7"/>
  <c r="F1624" i="7"/>
  <c r="G1624" i="7"/>
  <c r="F1625" i="7"/>
  <c r="G1625" i="7"/>
  <c r="F1626" i="7"/>
  <c r="G1626" i="7"/>
  <c r="F1627" i="7"/>
  <c r="G1627" i="7"/>
  <c r="F1628" i="7"/>
  <c r="G1628" i="7"/>
  <c r="F1629" i="7"/>
  <c r="G1629" i="7"/>
  <c r="F1630" i="7"/>
  <c r="G1630" i="7"/>
  <c r="F1631" i="7"/>
  <c r="G1631" i="7"/>
  <c r="F1632" i="7"/>
  <c r="G1632" i="7"/>
  <c r="F1633" i="7"/>
  <c r="G1633" i="7"/>
  <c r="F1634" i="7"/>
  <c r="G1634" i="7"/>
  <c r="F1635" i="7"/>
  <c r="G1635" i="7"/>
  <c r="F1636" i="7"/>
  <c r="G1636" i="7"/>
  <c r="F1637" i="7"/>
  <c r="G1637" i="7"/>
  <c r="F1638" i="7"/>
  <c r="G1638" i="7"/>
  <c r="F1639" i="7"/>
  <c r="G1639" i="7"/>
  <c r="F1640" i="7"/>
  <c r="G1640" i="7"/>
  <c r="F1641" i="7"/>
  <c r="G1641" i="7"/>
  <c r="F1642" i="7"/>
  <c r="G1642" i="7"/>
  <c r="F1643" i="7"/>
  <c r="G1643" i="7"/>
  <c r="F1644" i="7"/>
  <c r="G1644" i="7"/>
  <c r="F1645" i="7"/>
  <c r="G1645" i="7"/>
  <c r="F1646" i="7"/>
  <c r="G1646" i="7"/>
  <c r="F1647" i="7"/>
  <c r="G1647" i="7"/>
  <c r="F1648" i="7"/>
  <c r="G1648" i="7"/>
  <c r="F1649" i="7"/>
  <c r="G1649" i="7"/>
  <c r="F1650" i="7"/>
  <c r="G1650" i="7"/>
  <c r="F1651" i="7"/>
  <c r="G1651" i="7"/>
  <c r="F1652" i="7"/>
  <c r="G1652" i="7"/>
  <c r="F1653" i="7"/>
  <c r="G1653" i="7"/>
  <c r="F1654" i="7"/>
  <c r="G1654" i="7"/>
  <c r="F1655" i="7"/>
  <c r="G1655" i="7"/>
  <c r="F1656" i="7"/>
  <c r="G1656" i="7"/>
  <c r="F1657" i="7"/>
  <c r="G1657" i="7"/>
  <c r="F1658" i="7"/>
  <c r="G1658" i="7"/>
  <c r="F1659" i="7"/>
  <c r="G1659" i="7"/>
  <c r="F1660" i="7"/>
  <c r="G1660" i="7"/>
  <c r="F1661" i="7"/>
  <c r="G1661" i="7"/>
  <c r="F1662" i="7"/>
  <c r="G1662" i="7"/>
  <c r="F1663" i="7"/>
  <c r="G1663" i="7"/>
  <c r="F1664" i="7"/>
  <c r="G1664" i="7"/>
  <c r="F1665" i="7"/>
  <c r="G1665" i="7"/>
  <c r="F1666" i="7"/>
  <c r="G1666" i="7"/>
  <c r="F1667" i="7"/>
  <c r="G1667" i="7"/>
  <c r="F1668" i="7"/>
  <c r="G1668" i="7"/>
  <c r="F1669" i="7"/>
  <c r="G1669" i="7"/>
  <c r="F1670" i="7"/>
  <c r="G1670" i="7"/>
  <c r="F1671" i="7"/>
  <c r="G1671" i="7"/>
  <c r="F1672" i="7"/>
  <c r="G1672" i="7"/>
  <c r="F1673" i="7"/>
  <c r="G1673" i="7"/>
  <c r="F1674" i="7"/>
  <c r="G1674" i="7"/>
  <c r="F1675" i="7"/>
  <c r="G1675" i="7"/>
  <c r="F1676" i="7"/>
  <c r="G1676" i="7"/>
  <c r="F1677" i="7"/>
  <c r="G1677" i="7"/>
  <c r="F1678" i="7"/>
  <c r="G1678" i="7"/>
  <c r="F1679" i="7"/>
  <c r="G1679" i="7"/>
  <c r="F1680" i="7"/>
  <c r="G1680" i="7"/>
  <c r="F1681" i="7"/>
  <c r="G1681" i="7"/>
  <c r="F1682" i="7"/>
  <c r="G1682" i="7"/>
  <c r="F1683" i="7"/>
  <c r="G1683" i="7"/>
  <c r="F1684" i="7"/>
  <c r="G1684" i="7"/>
  <c r="F1685" i="7"/>
  <c r="G1685" i="7"/>
  <c r="F1686" i="7"/>
  <c r="G1686" i="7"/>
  <c r="F1687" i="7"/>
  <c r="G1687" i="7"/>
  <c r="F1688" i="7"/>
  <c r="G1688" i="7"/>
  <c r="F1689" i="7"/>
  <c r="G1689" i="7"/>
  <c r="F1690" i="7"/>
  <c r="G1690" i="7"/>
  <c r="F1691" i="7"/>
  <c r="G1691" i="7"/>
  <c r="F1692" i="7"/>
  <c r="G1692" i="7"/>
  <c r="F1693" i="7"/>
  <c r="G1693" i="7"/>
  <c r="F1694" i="7"/>
  <c r="G1694" i="7"/>
  <c r="F1695" i="7"/>
  <c r="G1695" i="7"/>
  <c r="F1696" i="7"/>
  <c r="G1696" i="7"/>
  <c r="F1697" i="7"/>
  <c r="G1697" i="7"/>
  <c r="F1698" i="7"/>
  <c r="G1698" i="7"/>
  <c r="F1699" i="7"/>
  <c r="G1699" i="7"/>
  <c r="F1700" i="7"/>
  <c r="G1700" i="7"/>
  <c r="F1701" i="7"/>
  <c r="G1701" i="7"/>
  <c r="F1702" i="7"/>
  <c r="G1702" i="7"/>
  <c r="F1703" i="7"/>
  <c r="G1703" i="7"/>
  <c r="F1704" i="7"/>
  <c r="G1704" i="7"/>
  <c r="F1705" i="7"/>
  <c r="G1705" i="7"/>
  <c r="F1706" i="7"/>
  <c r="G1706" i="7"/>
  <c r="F1707" i="7"/>
  <c r="G1707" i="7"/>
  <c r="F1708" i="7"/>
  <c r="G1708" i="7"/>
  <c r="F1709" i="7"/>
  <c r="G1709" i="7"/>
  <c r="F1710" i="7"/>
  <c r="G1710" i="7"/>
  <c r="F1711" i="7"/>
  <c r="G1711" i="7"/>
  <c r="F1712" i="7"/>
  <c r="G1712" i="7"/>
  <c r="F1713" i="7"/>
  <c r="G1713" i="7"/>
  <c r="F1714" i="7"/>
  <c r="G1714" i="7"/>
  <c r="F1715" i="7"/>
  <c r="G1715" i="7"/>
  <c r="F1716" i="7"/>
  <c r="G1716" i="7"/>
  <c r="F1717" i="7"/>
  <c r="G1717" i="7"/>
  <c r="F1718" i="7"/>
  <c r="G1718" i="7"/>
  <c r="F1719" i="7"/>
  <c r="G1719" i="7"/>
  <c r="F1720" i="7"/>
  <c r="G1720" i="7"/>
  <c r="F1721" i="7"/>
  <c r="G1721" i="7"/>
  <c r="F1722" i="7"/>
  <c r="G1722" i="7"/>
  <c r="F1723" i="7"/>
  <c r="G1723" i="7"/>
  <c r="F1724" i="7"/>
  <c r="G1724" i="7"/>
  <c r="F1725" i="7"/>
  <c r="G1725" i="7"/>
  <c r="F1726" i="7"/>
  <c r="G1726" i="7"/>
  <c r="F1727" i="7"/>
  <c r="G1727" i="7"/>
  <c r="F1728" i="7"/>
  <c r="G1728" i="7"/>
  <c r="F1729" i="7"/>
  <c r="G1729" i="7"/>
  <c r="F1730" i="7"/>
  <c r="G1730" i="7"/>
  <c r="F1731" i="7"/>
  <c r="G1731" i="7"/>
  <c r="F1732" i="7"/>
  <c r="G1732" i="7"/>
  <c r="F1733" i="7"/>
  <c r="G1733" i="7"/>
  <c r="F1734" i="7"/>
  <c r="G1734" i="7"/>
  <c r="F1735" i="7"/>
  <c r="G1735" i="7"/>
  <c r="F1736" i="7"/>
  <c r="G1736" i="7"/>
  <c r="F1737" i="7"/>
  <c r="G1737" i="7"/>
  <c r="F1738" i="7"/>
  <c r="G1738" i="7"/>
  <c r="F1739" i="7"/>
  <c r="G1739" i="7"/>
  <c r="F1740" i="7"/>
  <c r="G1740" i="7"/>
  <c r="F1741" i="7"/>
  <c r="G1741" i="7"/>
  <c r="F1742" i="7"/>
  <c r="G1742" i="7"/>
  <c r="F1743" i="7"/>
  <c r="G1743" i="7"/>
  <c r="F1744" i="7"/>
  <c r="G1744" i="7"/>
  <c r="F1745" i="7"/>
  <c r="G1745" i="7"/>
  <c r="F1746" i="7"/>
  <c r="G1746" i="7"/>
  <c r="F1747" i="7"/>
  <c r="G1747" i="7"/>
  <c r="F1748" i="7"/>
  <c r="G1748" i="7"/>
  <c r="F1749" i="7"/>
  <c r="G1749" i="7"/>
  <c r="F1750" i="7"/>
  <c r="G1750" i="7"/>
  <c r="F1751" i="7"/>
  <c r="G1751" i="7"/>
  <c r="F1752" i="7"/>
  <c r="G1752" i="7"/>
  <c r="F1753" i="7"/>
  <c r="G1753" i="7"/>
  <c r="F1754" i="7"/>
  <c r="G1754" i="7"/>
  <c r="F1755" i="7"/>
  <c r="G1755" i="7"/>
  <c r="F1756" i="7"/>
  <c r="G1756" i="7"/>
  <c r="F1757" i="7"/>
  <c r="G1757" i="7"/>
  <c r="F1758" i="7"/>
  <c r="G1758" i="7"/>
  <c r="F1759" i="7"/>
  <c r="G1759" i="7"/>
  <c r="F1760" i="7"/>
  <c r="G1760" i="7"/>
  <c r="F1761" i="7"/>
  <c r="G1761" i="7"/>
  <c r="F1762" i="7"/>
  <c r="G1762" i="7"/>
  <c r="F1763" i="7"/>
  <c r="G1763" i="7"/>
  <c r="F1764" i="7"/>
  <c r="G1764" i="7"/>
  <c r="F1765" i="7"/>
  <c r="G1765" i="7"/>
  <c r="F1766" i="7"/>
  <c r="G1766" i="7"/>
  <c r="F1767" i="7"/>
  <c r="G1767" i="7"/>
  <c r="F1768" i="7"/>
  <c r="G1768" i="7"/>
  <c r="F1769" i="7"/>
  <c r="G1769" i="7"/>
  <c r="F1770" i="7"/>
  <c r="G1770" i="7"/>
  <c r="F1771" i="7"/>
  <c r="G1771" i="7"/>
  <c r="F1772" i="7"/>
  <c r="G1772" i="7"/>
  <c r="F1773" i="7"/>
  <c r="G1773" i="7"/>
  <c r="F1774" i="7"/>
  <c r="G1774" i="7"/>
  <c r="F1775" i="7"/>
  <c r="G1775" i="7"/>
  <c r="F1776" i="7"/>
  <c r="G1776" i="7"/>
  <c r="F1777" i="7"/>
  <c r="G1777" i="7"/>
  <c r="F1778" i="7"/>
  <c r="G1778" i="7"/>
  <c r="F1779" i="7"/>
  <c r="G1779" i="7"/>
  <c r="F1780" i="7"/>
  <c r="G1780" i="7"/>
  <c r="F1781" i="7"/>
  <c r="G1781" i="7"/>
  <c r="F1782" i="7"/>
  <c r="G1782" i="7"/>
  <c r="F1783" i="7"/>
  <c r="G1783" i="7"/>
  <c r="F1784" i="7"/>
  <c r="G1784" i="7"/>
  <c r="F1785" i="7"/>
  <c r="G1785" i="7"/>
  <c r="F1786" i="7"/>
  <c r="G1786" i="7"/>
  <c r="F1787" i="7"/>
  <c r="G1787" i="7"/>
  <c r="F1788" i="7"/>
  <c r="G1788" i="7"/>
  <c r="F1789" i="7"/>
  <c r="G1789" i="7"/>
  <c r="F1790" i="7"/>
  <c r="G1790" i="7"/>
  <c r="F1791" i="7"/>
  <c r="G1791" i="7"/>
  <c r="F1792" i="7"/>
  <c r="G1792" i="7"/>
  <c r="F1793" i="7"/>
  <c r="G1793" i="7"/>
  <c r="F1794" i="7"/>
  <c r="G1794" i="7"/>
  <c r="F1795" i="7"/>
  <c r="G1795" i="7"/>
  <c r="F1796" i="7"/>
  <c r="G1796" i="7"/>
  <c r="F1797" i="7"/>
  <c r="G1797" i="7"/>
  <c r="F1798" i="7"/>
  <c r="G1798" i="7"/>
  <c r="F1799" i="7"/>
  <c r="G1799" i="7"/>
  <c r="F1800" i="7"/>
  <c r="G1800" i="7"/>
  <c r="F1801" i="7"/>
  <c r="G1801" i="7"/>
  <c r="F1802" i="7"/>
  <c r="G1802" i="7"/>
  <c r="F1803" i="7"/>
  <c r="G1803" i="7"/>
  <c r="F1804" i="7"/>
  <c r="G1804" i="7"/>
  <c r="F1805" i="7"/>
  <c r="G1805" i="7"/>
  <c r="F1806" i="7"/>
  <c r="G1806" i="7"/>
  <c r="F1807" i="7"/>
  <c r="G1807" i="7"/>
  <c r="F1808" i="7"/>
  <c r="G1808" i="7"/>
  <c r="F1809" i="7"/>
  <c r="G1809" i="7"/>
  <c r="F1810" i="7"/>
  <c r="G1810" i="7"/>
  <c r="F1811" i="7"/>
  <c r="G1811" i="7"/>
  <c r="F1812" i="7"/>
  <c r="G1812" i="7"/>
  <c r="F1813" i="7"/>
  <c r="G1813" i="7"/>
  <c r="F1814" i="7"/>
  <c r="G1814" i="7"/>
  <c r="F1815" i="7"/>
  <c r="G1815" i="7"/>
  <c r="F1816" i="7"/>
  <c r="G1816" i="7"/>
  <c r="F1817" i="7"/>
  <c r="G1817" i="7"/>
  <c r="F1818" i="7"/>
  <c r="G1818" i="7"/>
  <c r="F1819" i="7"/>
  <c r="G1819" i="7"/>
  <c r="F1820" i="7"/>
  <c r="G1820" i="7"/>
  <c r="F1821" i="7"/>
  <c r="G1821" i="7"/>
  <c r="F1822" i="7"/>
  <c r="G1822" i="7"/>
  <c r="F1823" i="7"/>
  <c r="G1823" i="7"/>
  <c r="F1824" i="7"/>
  <c r="G1824" i="7"/>
  <c r="F1825" i="7"/>
  <c r="G1825" i="7"/>
  <c r="F1826" i="7"/>
  <c r="G1826" i="7"/>
  <c r="F1827" i="7"/>
  <c r="G1827" i="7"/>
  <c r="F1828" i="7"/>
  <c r="G1828" i="7"/>
  <c r="F1829" i="7"/>
  <c r="G1829" i="7"/>
  <c r="F1830" i="7"/>
  <c r="G1830" i="7"/>
  <c r="F1831" i="7"/>
  <c r="G1831" i="7"/>
  <c r="F1832" i="7"/>
  <c r="G1832" i="7"/>
  <c r="F1833" i="7"/>
  <c r="G1833" i="7"/>
  <c r="F1834" i="7"/>
  <c r="G1834" i="7"/>
  <c r="F1835" i="7"/>
  <c r="G1835" i="7"/>
  <c r="F1836" i="7"/>
  <c r="G1836" i="7"/>
  <c r="F1837" i="7"/>
  <c r="G1837" i="7"/>
  <c r="F1838" i="7"/>
  <c r="G1838" i="7"/>
  <c r="F1839" i="7"/>
  <c r="G1839" i="7"/>
  <c r="F1840" i="7"/>
  <c r="G1840" i="7"/>
  <c r="F1841" i="7"/>
  <c r="G1841" i="7"/>
  <c r="F1842" i="7"/>
  <c r="G1842" i="7"/>
  <c r="F1843" i="7"/>
  <c r="G1843" i="7"/>
  <c r="F1844" i="7"/>
  <c r="F1845" i="7"/>
  <c r="F1846" i="7"/>
  <c r="F1847" i="7"/>
  <c r="F1848" i="7"/>
  <c r="F1849" i="7"/>
  <c r="F1850" i="7"/>
  <c r="F1851" i="7"/>
  <c r="F1852" i="7"/>
  <c r="F1853" i="7"/>
  <c r="F1854" i="7"/>
  <c r="F1855" i="7"/>
  <c r="F1856" i="7"/>
  <c r="F1857" i="7"/>
  <c r="F1858" i="7"/>
  <c r="F1859" i="7"/>
  <c r="F1860" i="7"/>
  <c r="F1861" i="7"/>
  <c r="F1862" i="7"/>
  <c r="F1863" i="7"/>
  <c r="H6" i="7"/>
  <c r="G6" i="7"/>
  <c r="F6" i="7"/>
  <c r="R15" i="2"/>
  <c r="S15" i="2"/>
  <c r="T15" i="2"/>
  <c r="U15" i="2"/>
  <c r="V15" i="2"/>
  <c r="W15" i="2"/>
  <c r="R16" i="2"/>
  <c r="S16" i="2"/>
  <c r="T16" i="2"/>
  <c r="U16" i="2"/>
  <c r="V16" i="2"/>
  <c r="W16" i="2"/>
  <c r="R17" i="2"/>
  <c r="S17" i="2"/>
  <c r="T17" i="2"/>
  <c r="U17" i="2"/>
  <c r="V17" i="2"/>
  <c r="W17" i="2"/>
  <c r="R18" i="2"/>
  <c r="S18" i="2"/>
  <c r="T18" i="2"/>
  <c r="U18" i="2"/>
  <c r="V18" i="2"/>
  <c r="W18" i="2"/>
  <c r="R19" i="2"/>
  <c r="S19" i="2"/>
  <c r="T19" i="2"/>
  <c r="U19" i="2"/>
  <c r="V19" i="2"/>
  <c r="W19" i="2"/>
  <c r="R20" i="2"/>
  <c r="S20" i="2"/>
  <c r="T20" i="2"/>
  <c r="U20" i="2"/>
  <c r="V20" i="2"/>
  <c r="W20" i="2"/>
  <c r="R21" i="2"/>
  <c r="S21" i="2"/>
  <c r="T21" i="2"/>
  <c r="U21" i="2"/>
  <c r="V21" i="2"/>
  <c r="W21" i="2"/>
  <c r="R22" i="2"/>
  <c r="S22" i="2"/>
  <c r="T22" i="2"/>
  <c r="U22" i="2"/>
  <c r="V22" i="2"/>
  <c r="W22" i="2"/>
  <c r="R23" i="2"/>
  <c r="S23" i="2"/>
  <c r="T23" i="2"/>
  <c r="U23" i="2"/>
  <c r="V23" i="2"/>
  <c r="W23" i="2"/>
  <c r="R24" i="2"/>
  <c r="S24" i="2"/>
  <c r="T24" i="2"/>
  <c r="U24" i="2"/>
  <c r="V24" i="2"/>
  <c r="W24" i="2"/>
  <c r="R25" i="2"/>
  <c r="S25" i="2"/>
  <c r="T25" i="2"/>
  <c r="U25" i="2"/>
  <c r="V25" i="2"/>
  <c r="W25" i="2"/>
  <c r="R26" i="2"/>
  <c r="S26" i="2"/>
  <c r="T26" i="2"/>
  <c r="U26" i="2"/>
  <c r="V26" i="2"/>
  <c r="W26" i="2"/>
  <c r="R27" i="2"/>
  <c r="S27" i="2"/>
  <c r="T27" i="2"/>
  <c r="U27" i="2"/>
  <c r="V27" i="2"/>
  <c r="W27" i="2"/>
  <c r="R28" i="2"/>
  <c r="S28" i="2"/>
  <c r="T28" i="2"/>
  <c r="U28" i="2"/>
  <c r="V28" i="2"/>
  <c r="W28" i="2"/>
  <c r="R29" i="2"/>
  <c r="S29" i="2"/>
  <c r="T29" i="2"/>
  <c r="U29" i="2"/>
  <c r="V29" i="2"/>
  <c r="W29" i="2"/>
  <c r="R30" i="2"/>
  <c r="S30" i="2"/>
  <c r="T30" i="2"/>
  <c r="U30" i="2"/>
  <c r="V30" i="2"/>
  <c r="W30" i="2"/>
  <c r="R31" i="2"/>
  <c r="S31" i="2"/>
  <c r="T31" i="2"/>
  <c r="U31" i="2"/>
  <c r="V31" i="2"/>
  <c r="W31" i="2"/>
  <c r="R32" i="2"/>
  <c r="S32" i="2"/>
  <c r="T32" i="2"/>
  <c r="U32" i="2"/>
  <c r="V32" i="2"/>
  <c r="W32" i="2"/>
  <c r="R33" i="2"/>
  <c r="S33" i="2"/>
  <c r="T33" i="2"/>
  <c r="U33" i="2"/>
  <c r="V33" i="2"/>
  <c r="W33" i="2"/>
  <c r="R34" i="2"/>
  <c r="S34" i="2"/>
  <c r="T34" i="2"/>
  <c r="U34" i="2"/>
  <c r="V34" i="2"/>
  <c r="W34" i="2"/>
  <c r="R35" i="2"/>
  <c r="S35" i="2"/>
  <c r="T35" i="2"/>
  <c r="U35" i="2"/>
  <c r="V35" i="2"/>
  <c r="W35" i="2"/>
  <c r="R36" i="2"/>
  <c r="S36" i="2"/>
  <c r="T36" i="2"/>
  <c r="U36" i="2"/>
  <c r="V36" i="2"/>
  <c r="W36" i="2"/>
  <c r="R37" i="2"/>
  <c r="S37" i="2"/>
  <c r="T37" i="2"/>
  <c r="U37" i="2"/>
  <c r="V37" i="2"/>
  <c r="W37" i="2"/>
  <c r="R38" i="2"/>
  <c r="S38" i="2"/>
  <c r="T38" i="2"/>
  <c r="U38" i="2"/>
  <c r="V38" i="2"/>
  <c r="W38" i="2"/>
  <c r="R39" i="2"/>
  <c r="S39" i="2"/>
  <c r="T39" i="2"/>
  <c r="U39" i="2"/>
  <c r="V39" i="2"/>
  <c r="W39" i="2"/>
  <c r="R40" i="2"/>
  <c r="S40" i="2"/>
  <c r="T40" i="2"/>
  <c r="U40" i="2"/>
  <c r="V40" i="2"/>
  <c r="W40" i="2"/>
  <c r="R41" i="2"/>
  <c r="S41" i="2"/>
  <c r="T41" i="2"/>
  <c r="U41" i="2"/>
  <c r="V41" i="2"/>
  <c r="W41" i="2"/>
  <c r="R42" i="2"/>
  <c r="S42" i="2"/>
  <c r="T42" i="2"/>
  <c r="U42" i="2"/>
  <c r="V42" i="2"/>
  <c r="W42" i="2"/>
  <c r="R43" i="2"/>
  <c r="S43" i="2"/>
  <c r="T43" i="2"/>
  <c r="U43" i="2"/>
  <c r="V43" i="2"/>
  <c r="W43" i="2"/>
  <c r="R44" i="2"/>
  <c r="S44" i="2"/>
  <c r="T44" i="2"/>
  <c r="U44" i="2"/>
  <c r="V44" i="2"/>
  <c r="W44" i="2"/>
  <c r="R45" i="2"/>
  <c r="S45" i="2"/>
  <c r="T45" i="2"/>
  <c r="U45" i="2"/>
  <c r="V45" i="2"/>
  <c r="W45" i="2"/>
  <c r="R46" i="2"/>
  <c r="S46" i="2"/>
  <c r="T46" i="2"/>
  <c r="U46" i="2"/>
  <c r="V46" i="2"/>
  <c r="W46" i="2"/>
  <c r="R47" i="2"/>
  <c r="S47" i="2"/>
  <c r="T47" i="2"/>
  <c r="U47" i="2"/>
  <c r="V47" i="2"/>
  <c r="W47" i="2"/>
  <c r="R48" i="2"/>
  <c r="S48" i="2"/>
  <c r="T48" i="2"/>
  <c r="U48" i="2"/>
  <c r="V48" i="2"/>
  <c r="W48" i="2"/>
  <c r="R49" i="2"/>
  <c r="S49" i="2"/>
  <c r="T49" i="2"/>
  <c r="U49" i="2"/>
  <c r="V49" i="2"/>
  <c r="W49" i="2"/>
  <c r="R50" i="2"/>
  <c r="S50" i="2"/>
  <c r="T50" i="2"/>
  <c r="U50" i="2"/>
  <c r="V50" i="2"/>
  <c r="W50" i="2"/>
  <c r="R51" i="2"/>
  <c r="S51" i="2"/>
  <c r="T51" i="2"/>
  <c r="U51" i="2"/>
  <c r="V51" i="2"/>
  <c r="W51" i="2"/>
  <c r="R52" i="2"/>
  <c r="S52" i="2"/>
  <c r="T52" i="2"/>
  <c r="U52" i="2"/>
  <c r="V52" i="2"/>
  <c r="W52" i="2"/>
  <c r="R53" i="2"/>
  <c r="S53" i="2"/>
  <c r="T53" i="2"/>
  <c r="U53" i="2"/>
  <c r="V53" i="2"/>
  <c r="W53" i="2"/>
  <c r="R54" i="2"/>
  <c r="S54" i="2"/>
  <c r="T54" i="2"/>
  <c r="U54" i="2"/>
  <c r="V54" i="2"/>
  <c r="W54" i="2"/>
  <c r="R55" i="2"/>
  <c r="S55" i="2"/>
  <c r="T55" i="2"/>
  <c r="U55" i="2"/>
  <c r="V55" i="2"/>
  <c r="W55" i="2"/>
  <c r="R56" i="2"/>
  <c r="S56" i="2"/>
  <c r="T56" i="2"/>
  <c r="U56" i="2"/>
  <c r="V56" i="2"/>
  <c r="W56" i="2"/>
  <c r="R57" i="2"/>
  <c r="S57" i="2"/>
  <c r="T57" i="2"/>
  <c r="U57" i="2"/>
  <c r="V57" i="2"/>
  <c r="W57" i="2"/>
  <c r="R58" i="2"/>
  <c r="S58" i="2"/>
  <c r="T58" i="2"/>
  <c r="U58" i="2"/>
  <c r="V58" i="2"/>
  <c r="W58" i="2"/>
  <c r="R59" i="2"/>
  <c r="S59" i="2"/>
  <c r="T59" i="2"/>
  <c r="U59" i="2"/>
  <c r="V59" i="2"/>
  <c r="W59" i="2"/>
  <c r="R60" i="2"/>
  <c r="S60" i="2"/>
  <c r="T60" i="2"/>
  <c r="U60" i="2"/>
  <c r="V60" i="2"/>
  <c r="W60" i="2"/>
  <c r="R61" i="2"/>
  <c r="S61" i="2"/>
  <c r="T61" i="2"/>
  <c r="U61" i="2"/>
  <c r="V61" i="2"/>
  <c r="W61" i="2"/>
  <c r="R62" i="2"/>
  <c r="S62" i="2"/>
  <c r="T62" i="2"/>
  <c r="U62" i="2"/>
  <c r="V62" i="2"/>
  <c r="W62" i="2"/>
  <c r="R63" i="2"/>
  <c r="S63" i="2"/>
  <c r="T63" i="2"/>
  <c r="U63" i="2"/>
  <c r="V63" i="2"/>
  <c r="W63" i="2"/>
  <c r="R64" i="2"/>
  <c r="S64" i="2"/>
  <c r="T64" i="2"/>
  <c r="U64" i="2"/>
  <c r="V64" i="2"/>
  <c r="W64" i="2"/>
  <c r="R65" i="2"/>
  <c r="S65" i="2"/>
  <c r="T65" i="2"/>
  <c r="U65" i="2"/>
  <c r="V65" i="2"/>
  <c r="W65" i="2"/>
  <c r="R66" i="2"/>
  <c r="S66" i="2"/>
  <c r="T66" i="2"/>
  <c r="U66" i="2"/>
  <c r="V66" i="2"/>
  <c r="W66" i="2"/>
  <c r="R67" i="2"/>
  <c r="S67" i="2"/>
  <c r="T67" i="2"/>
  <c r="U67" i="2"/>
  <c r="V67" i="2"/>
  <c r="W67" i="2"/>
  <c r="R68" i="2"/>
  <c r="S68" i="2"/>
  <c r="T68" i="2"/>
  <c r="U68" i="2"/>
  <c r="V68" i="2"/>
  <c r="W68" i="2"/>
  <c r="R69" i="2"/>
  <c r="S69" i="2"/>
  <c r="T69" i="2"/>
  <c r="U69" i="2"/>
  <c r="V69" i="2"/>
  <c r="W69" i="2"/>
  <c r="R70" i="2"/>
  <c r="S70" i="2"/>
  <c r="T70" i="2"/>
  <c r="U70" i="2"/>
  <c r="V70" i="2"/>
  <c r="W70" i="2"/>
  <c r="R71" i="2"/>
  <c r="S71" i="2"/>
  <c r="T71" i="2"/>
  <c r="U71" i="2"/>
  <c r="V71" i="2"/>
  <c r="W71" i="2"/>
  <c r="R72" i="2"/>
  <c r="S72" i="2"/>
  <c r="T72" i="2"/>
  <c r="U72" i="2"/>
  <c r="V72" i="2"/>
  <c r="W72" i="2"/>
  <c r="R73" i="2"/>
  <c r="S73" i="2"/>
  <c r="T73" i="2"/>
  <c r="U73" i="2"/>
  <c r="V73" i="2"/>
  <c r="W73" i="2"/>
  <c r="R74" i="2"/>
  <c r="S74" i="2"/>
  <c r="T74" i="2"/>
  <c r="U74" i="2"/>
  <c r="V74" i="2"/>
  <c r="W74" i="2"/>
  <c r="R75" i="2"/>
  <c r="S75" i="2"/>
  <c r="T75" i="2"/>
  <c r="U75" i="2"/>
  <c r="V75" i="2"/>
  <c r="W75" i="2"/>
  <c r="R76" i="2"/>
  <c r="S76" i="2"/>
  <c r="T76" i="2"/>
  <c r="U76" i="2"/>
  <c r="V76" i="2"/>
  <c r="W76" i="2"/>
  <c r="R77" i="2"/>
  <c r="S77" i="2"/>
  <c r="T77" i="2"/>
  <c r="U77" i="2"/>
  <c r="V77" i="2"/>
  <c r="W77" i="2"/>
  <c r="R78" i="2"/>
  <c r="S78" i="2"/>
  <c r="T78" i="2"/>
  <c r="U78" i="2"/>
  <c r="V78" i="2"/>
  <c r="W78" i="2"/>
  <c r="R79" i="2"/>
  <c r="S79" i="2"/>
  <c r="T79" i="2"/>
  <c r="U79" i="2"/>
  <c r="V79" i="2"/>
  <c r="W79" i="2"/>
  <c r="R80" i="2"/>
  <c r="S80" i="2"/>
  <c r="T80" i="2"/>
  <c r="U80" i="2"/>
  <c r="V80" i="2"/>
  <c r="W80" i="2"/>
  <c r="R81" i="2"/>
  <c r="S81" i="2"/>
  <c r="T81" i="2"/>
  <c r="U81" i="2"/>
  <c r="V81" i="2"/>
  <c r="W81" i="2"/>
  <c r="R82" i="2"/>
  <c r="S82" i="2"/>
  <c r="T82" i="2"/>
  <c r="U82" i="2"/>
  <c r="V82" i="2"/>
  <c r="W82" i="2"/>
  <c r="R83" i="2"/>
  <c r="S83" i="2"/>
  <c r="T83" i="2"/>
  <c r="U83" i="2"/>
  <c r="V83" i="2"/>
  <c r="W83" i="2"/>
  <c r="R84" i="2"/>
  <c r="S84" i="2"/>
  <c r="T84" i="2"/>
  <c r="U84" i="2"/>
  <c r="V84" i="2"/>
  <c r="W84" i="2"/>
  <c r="R85" i="2"/>
  <c r="S85" i="2"/>
  <c r="T85" i="2"/>
  <c r="U85" i="2"/>
  <c r="V85" i="2"/>
  <c r="W85" i="2"/>
  <c r="R86" i="2"/>
  <c r="S86" i="2"/>
  <c r="T86" i="2"/>
  <c r="U86" i="2"/>
  <c r="V86" i="2"/>
  <c r="W86" i="2"/>
  <c r="R87" i="2"/>
  <c r="S87" i="2"/>
  <c r="T87" i="2"/>
  <c r="U87" i="2"/>
  <c r="V87" i="2"/>
  <c r="W87" i="2"/>
  <c r="R88" i="2"/>
  <c r="S88" i="2"/>
  <c r="T88" i="2"/>
  <c r="U88" i="2"/>
  <c r="V88" i="2"/>
  <c r="W88" i="2"/>
  <c r="R89" i="2"/>
  <c r="S89" i="2"/>
  <c r="T89" i="2"/>
  <c r="U89" i="2"/>
  <c r="V89" i="2"/>
  <c r="W89" i="2"/>
  <c r="R90" i="2"/>
  <c r="S90" i="2"/>
  <c r="T90" i="2"/>
  <c r="U90" i="2"/>
  <c r="V90" i="2"/>
  <c r="W90" i="2"/>
  <c r="R91" i="2"/>
  <c r="S91" i="2"/>
  <c r="T91" i="2"/>
  <c r="U91" i="2"/>
  <c r="V91" i="2"/>
  <c r="W91" i="2"/>
  <c r="R92" i="2"/>
  <c r="S92" i="2"/>
  <c r="T92" i="2"/>
  <c r="U92" i="2"/>
  <c r="V92" i="2"/>
  <c r="W92" i="2"/>
  <c r="R93" i="2"/>
  <c r="S93" i="2"/>
  <c r="T93" i="2"/>
  <c r="U93" i="2"/>
  <c r="V93" i="2"/>
  <c r="W93" i="2"/>
  <c r="R94" i="2"/>
  <c r="S94" i="2"/>
  <c r="T94" i="2"/>
  <c r="U94" i="2"/>
  <c r="V94" i="2"/>
  <c r="W94" i="2"/>
  <c r="R95" i="2"/>
  <c r="S95" i="2"/>
  <c r="T95" i="2"/>
  <c r="U95" i="2"/>
  <c r="V95" i="2"/>
  <c r="W95" i="2"/>
  <c r="R96" i="2"/>
  <c r="S96" i="2"/>
  <c r="T96" i="2"/>
  <c r="U96" i="2"/>
  <c r="V96" i="2"/>
  <c r="W96" i="2"/>
  <c r="R97" i="2"/>
  <c r="S97" i="2"/>
  <c r="T97" i="2"/>
  <c r="U97" i="2"/>
  <c r="V97" i="2"/>
  <c r="W97" i="2"/>
  <c r="R98" i="2"/>
  <c r="S98" i="2"/>
  <c r="T98" i="2"/>
  <c r="U98" i="2"/>
  <c r="V98" i="2"/>
  <c r="W98" i="2"/>
  <c r="R99" i="2"/>
  <c r="S99" i="2"/>
  <c r="T99" i="2"/>
  <c r="U99" i="2"/>
  <c r="V99" i="2"/>
  <c r="W99" i="2"/>
  <c r="R100" i="2"/>
  <c r="S100" i="2"/>
  <c r="T100" i="2"/>
  <c r="U100" i="2"/>
  <c r="V100" i="2"/>
  <c r="W100" i="2"/>
  <c r="R101" i="2"/>
  <c r="S101" i="2"/>
  <c r="T101" i="2"/>
  <c r="U101" i="2"/>
  <c r="V101" i="2"/>
  <c r="W101" i="2"/>
  <c r="R102" i="2"/>
  <c r="S102" i="2"/>
  <c r="T102" i="2"/>
  <c r="U102" i="2"/>
  <c r="V102" i="2"/>
  <c r="W102" i="2"/>
  <c r="R103" i="2"/>
  <c r="S103" i="2"/>
  <c r="T103" i="2"/>
  <c r="U103" i="2"/>
  <c r="V103" i="2"/>
  <c r="W103" i="2"/>
  <c r="R104" i="2"/>
  <c r="S104" i="2"/>
  <c r="T104" i="2"/>
  <c r="U104" i="2"/>
  <c r="V104" i="2"/>
  <c r="W104" i="2"/>
  <c r="R105" i="2"/>
  <c r="S105" i="2"/>
  <c r="T105" i="2"/>
  <c r="U105" i="2"/>
  <c r="V105" i="2"/>
  <c r="W105" i="2"/>
  <c r="R106" i="2"/>
  <c r="S106" i="2"/>
  <c r="T106" i="2"/>
  <c r="U106" i="2"/>
  <c r="V106" i="2"/>
  <c r="W106" i="2"/>
  <c r="R107" i="2"/>
  <c r="S107" i="2"/>
  <c r="T107" i="2"/>
  <c r="U107" i="2"/>
  <c r="V107" i="2"/>
  <c r="W107" i="2"/>
  <c r="R108" i="2"/>
  <c r="S108" i="2"/>
  <c r="T108" i="2"/>
  <c r="U108" i="2"/>
  <c r="V108" i="2"/>
  <c r="W108" i="2"/>
  <c r="R109" i="2"/>
  <c r="S109" i="2"/>
  <c r="T109" i="2"/>
  <c r="U109" i="2"/>
  <c r="V109" i="2"/>
  <c r="W109" i="2"/>
  <c r="R110" i="2"/>
  <c r="S110" i="2"/>
  <c r="T110" i="2"/>
  <c r="U110" i="2"/>
  <c r="V110" i="2"/>
  <c r="W110" i="2"/>
  <c r="R111" i="2"/>
  <c r="S111" i="2"/>
  <c r="T111" i="2"/>
  <c r="U111" i="2"/>
  <c r="V111" i="2"/>
  <c r="W111" i="2"/>
  <c r="R112" i="2"/>
  <c r="S112" i="2"/>
  <c r="T112" i="2"/>
  <c r="U112" i="2"/>
  <c r="V112" i="2"/>
  <c r="W112" i="2"/>
  <c r="R113" i="2"/>
  <c r="S113" i="2"/>
  <c r="T113" i="2"/>
  <c r="U113" i="2"/>
  <c r="V113" i="2"/>
  <c r="W113" i="2"/>
  <c r="S14" i="2"/>
  <c r="T14" i="2"/>
  <c r="U14" i="2"/>
  <c r="V14" i="2"/>
  <c r="W14" i="2"/>
  <c r="H5" i="2" l="1"/>
  <c r="H6" i="2"/>
  <c r="G18" i="2" s="1"/>
  <c r="H18" i="2" s="1"/>
  <c r="C11" i="6"/>
  <c r="G16" i="2" l="1"/>
  <c r="H16" i="2" s="1"/>
  <c r="I16" i="2" s="1"/>
  <c r="J16" i="2" s="1"/>
  <c r="K16" i="2" s="1"/>
  <c r="L16" i="2" s="1"/>
  <c r="G15" i="2"/>
  <c r="H15" i="2" s="1"/>
  <c r="I15" i="2" s="1"/>
  <c r="J15" i="2" s="1"/>
  <c r="K15" i="2" s="1"/>
  <c r="L15" i="2" s="1"/>
  <c r="G17" i="2"/>
  <c r="G14" i="2"/>
  <c r="H14" i="2" s="1"/>
  <c r="I14" i="2" s="1"/>
  <c r="J14" i="2" s="1"/>
  <c r="K14" i="2" s="1"/>
  <c r="L14" i="2" s="1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34" i="2"/>
  <c r="M7" i="2"/>
  <c r="H49" i="2" l="1"/>
  <c r="I49" i="2" s="1"/>
  <c r="J49" i="2" s="1"/>
  <c r="K49" i="2" s="1"/>
  <c r="L49" i="2" s="1"/>
  <c r="H43" i="2"/>
  <c r="I43" i="2" s="1"/>
  <c r="J43" i="2" s="1"/>
  <c r="K43" i="2" s="1"/>
  <c r="L43" i="2" s="1"/>
  <c r="H41" i="2"/>
  <c r="I41" i="2" s="1"/>
  <c r="J41" i="2" s="1"/>
  <c r="K41" i="2" s="1"/>
  <c r="L41" i="2" s="1"/>
  <c r="H67" i="2"/>
  <c r="I67" i="2" s="1"/>
  <c r="J67" i="2" s="1"/>
  <c r="K67" i="2" s="1"/>
  <c r="L67" i="2" s="1"/>
  <c r="H107" i="2"/>
  <c r="I107" i="2" s="1"/>
  <c r="J107" i="2" s="1"/>
  <c r="K107" i="2" s="1"/>
  <c r="L107" i="2" s="1"/>
  <c r="H99" i="2"/>
  <c r="I99" i="2" s="1"/>
  <c r="J99" i="2" s="1"/>
  <c r="K99" i="2" s="1"/>
  <c r="L99" i="2" s="1"/>
  <c r="H83" i="2"/>
  <c r="I83" i="2" s="1"/>
  <c r="J83" i="2" s="1"/>
  <c r="K83" i="2" s="1"/>
  <c r="L83" i="2" s="1"/>
  <c r="H35" i="2"/>
  <c r="I35" i="2" s="1"/>
  <c r="J35" i="2" s="1"/>
  <c r="K35" i="2" s="1"/>
  <c r="L35" i="2" s="1"/>
  <c r="H31" i="2"/>
  <c r="I31" i="2" s="1"/>
  <c r="J31" i="2" s="1"/>
  <c r="K31" i="2" s="1"/>
  <c r="L31" i="2" s="1"/>
  <c r="H29" i="2"/>
  <c r="I29" i="2" s="1"/>
  <c r="J29" i="2" s="1"/>
  <c r="K29" i="2" s="1"/>
  <c r="L29" i="2" s="1"/>
  <c r="H23" i="2"/>
  <c r="I23" i="2" s="1"/>
  <c r="J23" i="2" s="1"/>
  <c r="K23" i="2" s="1"/>
  <c r="L23" i="2" s="1"/>
  <c r="H21" i="2"/>
  <c r="I21" i="2" s="1"/>
  <c r="J21" i="2" s="1"/>
  <c r="K21" i="2" s="1"/>
  <c r="L21" i="2" s="1"/>
  <c r="H58" i="2"/>
  <c r="I58" i="2" s="1"/>
  <c r="J58" i="2" s="1"/>
  <c r="K58" i="2" s="1"/>
  <c r="L58" i="2" s="1"/>
  <c r="V116" i="2"/>
  <c r="H42" i="2"/>
  <c r="I42" i="2" s="1"/>
  <c r="J42" i="2" s="1"/>
  <c r="K42" i="2" s="1"/>
  <c r="L42" i="2" s="1"/>
  <c r="H32" i="2"/>
  <c r="I32" i="2" s="1"/>
  <c r="J32" i="2" s="1"/>
  <c r="K32" i="2" s="1"/>
  <c r="L32" i="2" s="1"/>
  <c r="R115" i="2"/>
  <c r="H17" i="2"/>
  <c r="I17" i="2" s="1"/>
  <c r="J17" i="2" s="1"/>
  <c r="K17" i="2" s="1"/>
  <c r="L17" i="2" s="1"/>
  <c r="H100" i="2"/>
  <c r="I100" i="2" s="1"/>
  <c r="J100" i="2" s="1"/>
  <c r="K100" i="2" s="1"/>
  <c r="L100" i="2" s="1"/>
  <c r="H86" i="2"/>
  <c r="I86" i="2" s="1"/>
  <c r="J86" i="2" s="1"/>
  <c r="K86" i="2" s="1"/>
  <c r="L86" i="2" s="1"/>
  <c r="H98" i="2"/>
  <c r="I98" i="2" s="1"/>
  <c r="J98" i="2" s="1"/>
  <c r="K98" i="2" s="1"/>
  <c r="L98" i="2" s="1"/>
  <c r="H68" i="2"/>
  <c r="I68" i="2" s="1"/>
  <c r="J68" i="2" s="1"/>
  <c r="K68" i="2" s="1"/>
  <c r="L68" i="2" s="1"/>
  <c r="H88" i="2"/>
  <c r="I88" i="2" s="1"/>
  <c r="J88" i="2" s="1"/>
  <c r="K88" i="2" s="1"/>
  <c r="L88" i="2" s="1"/>
  <c r="H66" i="2"/>
  <c r="I66" i="2" s="1"/>
  <c r="J66" i="2" s="1"/>
  <c r="K66" i="2" s="1"/>
  <c r="L66" i="2" s="1"/>
  <c r="H56" i="2"/>
  <c r="I56" i="2" s="1"/>
  <c r="J56" i="2" s="1"/>
  <c r="K56" i="2" s="1"/>
  <c r="L56" i="2" s="1"/>
  <c r="H50" i="2"/>
  <c r="I50" i="2" s="1"/>
  <c r="J50" i="2" s="1"/>
  <c r="K50" i="2" s="1"/>
  <c r="L50" i="2" s="1"/>
  <c r="H38" i="2"/>
  <c r="I38" i="2" s="1"/>
  <c r="J38" i="2" s="1"/>
  <c r="K38" i="2" s="1"/>
  <c r="L38" i="2" s="1"/>
  <c r="H36" i="2"/>
  <c r="I36" i="2" s="1"/>
  <c r="J36" i="2" s="1"/>
  <c r="K36" i="2" s="1"/>
  <c r="L36" i="2" s="1"/>
  <c r="H26" i="2"/>
  <c r="I26" i="2" s="1"/>
  <c r="J26" i="2" s="1"/>
  <c r="K26" i="2" s="1"/>
  <c r="L26" i="2" s="1"/>
  <c r="U116" i="2"/>
  <c r="V115" i="2"/>
  <c r="T115" i="2"/>
  <c r="H110" i="2"/>
  <c r="I110" i="2" s="1"/>
  <c r="J110" i="2" s="1"/>
  <c r="K110" i="2" s="1"/>
  <c r="L110" i="2" s="1"/>
  <c r="H74" i="2"/>
  <c r="I74" i="2" s="1"/>
  <c r="J74" i="2" s="1"/>
  <c r="K74" i="2" s="1"/>
  <c r="L74" i="2" s="1"/>
  <c r="H46" i="2"/>
  <c r="I46" i="2" s="1"/>
  <c r="J46" i="2" s="1"/>
  <c r="K46" i="2" s="1"/>
  <c r="L46" i="2" s="1"/>
  <c r="I18" i="2"/>
  <c r="J18" i="2" s="1"/>
  <c r="K18" i="2" s="1"/>
  <c r="L18" i="2" s="1"/>
  <c r="H64" i="2"/>
  <c r="I64" i="2" s="1"/>
  <c r="J64" i="2" s="1"/>
  <c r="K64" i="2" s="1"/>
  <c r="L64" i="2" s="1"/>
  <c r="H112" i="2"/>
  <c r="I112" i="2" s="1"/>
  <c r="J112" i="2" s="1"/>
  <c r="K112" i="2" s="1"/>
  <c r="L112" i="2" s="1"/>
  <c r="H106" i="2"/>
  <c r="I106" i="2" s="1"/>
  <c r="J106" i="2" s="1"/>
  <c r="K106" i="2" s="1"/>
  <c r="L106" i="2" s="1"/>
  <c r="H90" i="2"/>
  <c r="I90" i="2" s="1"/>
  <c r="J90" i="2" s="1"/>
  <c r="K90" i="2" s="1"/>
  <c r="L90" i="2" s="1"/>
  <c r="H78" i="2"/>
  <c r="I78" i="2" s="1"/>
  <c r="J78" i="2" s="1"/>
  <c r="K78" i="2" s="1"/>
  <c r="L78" i="2" s="1"/>
  <c r="H54" i="2"/>
  <c r="I54" i="2" s="1"/>
  <c r="J54" i="2" s="1"/>
  <c r="K54" i="2" s="1"/>
  <c r="L54" i="2" s="1"/>
  <c r="H96" i="2"/>
  <c r="I96" i="2" s="1"/>
  <c r="J96" i="2" s="1"/>
  <c r="K96" i="2" s="1"/>
  <c r="L96" i="2" s="1"/>
  <c r="H102" i="2"/>
  <c r="I102" i="2" s="1"/>
  <c r="J102" i="2" s="1"/>
  <c r="K102" i="2" s="1"/>
  <c r="L102" i="2" s="1"/>
  <c r="H92" i="2"/>
  <c r="I92" i="2" s="1"/>
  <c r="J92" i="2" s="1"/>
  <c r="K92" i="2" s="1"/>
  <c r="L92" i="2" s="1"/>
  <c r="H40" i="2"/>
  <c r="I40" i="2" s="1"/>
  <c r="J40" i="2" s="1"/>
  <c r="K40" i="2" s="1"/>
  <c r="L40" i="2" s="1"/>
  <c r="H30" i="2"/>
  <c r="I30" i="2" s="1"/>
  <c r="J30" i="2" s="1"/>
  <c r="K30" i="2" s="1"/>
  <c r="L30" i="2" s="1"/>
  <c r="H28" i="2"/>
  <c r="I28" i="2" s="1"/>
  <c r="J28" i="2" s="1"/>
  <c r="K28" i="2" s="1"/>
  <c r="L28" i="2" s="1"/>
  <c r="H22" i="2"/>
  <c r="I22" i="2" s="1"/>
  <c r="J22" i="2" s="1"/>
  <c r="K22" i="2" s="1"/>
  <c r="L22" i="2" s="1"/>
  <c r="H20" i="2"/>
  <c r="I20" i="2" s="1"/>
  <c r="J20" i="2" s="1"/>
  <c r="K20" i="2" s="1"/>
  <c r="L20" i="2" s="1"/>
  <c r="H82" i="2"/>
  <c r="I82" i="2" s="1"/>
  <c r="J82" i="2" s="1"/>
  <c r="K82" i="2" s="1"/>
  <c r="L82" i="2" s="1"/>
  <c r="H34" i="2"/>
  <c r="I34" i="2" s="1"/>
  <c r="J34" i="2" s="1"/>
  <c r="K34" i="2" s="1"/>
  <c r="L34" i="2" s="1"/>
  <c r="H80" i="2"/>
  <c r="I80" i="2" s="1"/>
  <c r="J80" i="2" s="1"/>
  <c r="K80" i="2" s="1"/>
  <c r="L80" i="2" s="1"/>
  <c r="H44" i="2"/>
  <c r="I44" i="2" s="1"/>
  <c r="J44" i="2" s="1"/>
  <c r="K44" i="2" s="1"/>
  <c r="L44" i="2" s="1"/>
  <c r="H24" i="2"/>
  <c r="I24" i="2" s="1"/>
  <c r="J24" i="2" s="1"/>
  <c r="K24" i="2" s="1"/>
  <c r="L24" i="2" s="1"/>
  <c r="T116" i="2"/>
  <c r="H108" i="2"/>
  <c r="I108" i="2" s="1"/>
  <c r="J108" i="2" s="1"/>
  <c r="K108" i="2" s="1"/>
  <c r="L108" i="2" s="1"/>
  <c r="H104" i="2"/>
  <c r="I104" i="2" s="1"/>
  <c r="J104" i="2" s="1"/>
  <c r="K104" i="2" s="1"/>
  <c r="L104" i="2" s="1"/>
  <c r="H94" i="2"/>
  <c r="I94" i="2" s="1"/>
  <c r="J94" i="2" s="1"/>
  <c r="K94" i="2" s="1"/>
  <c r="L94" i="2" s="1"/>
  <c r="H84" i="2"/>
  <c r="I84" i="2" s="1"/>
  <c r="J84" i="2" s="1"/>
  <c r="K84" i="2" s="1"/>
  <c r="L84" i="2" s="1"/>
  <c r="H76" i="2"/>
  <c r="I76" i="2" s="1"/>
  <c r="J76" i="2" s="1"/>
  <c r="K76" i="2" s="1"/>
  <c r="L76" i="2" s="1"/>
  <c r="H72" i="2"/>
  <c r="I72" i="2" s="1"/>
  <c r="J72" i="2" s="1"/>
  <c r="K72" i="2" s="1"/>
  <c r="L72" i="2" s="1"/>
  <c r="H70" i="2"/>
  <c r="I70" i="2" s="1"/>
  <c r="J70" i="2" s="1"/>
  <c r="K70" i="2" s="1"/>
  <c r="L70" i="2" s="1"/>
  <c r="H62" i="2"/>
  <c r="I62" i="2" s="1"/>
  <c r="J62" i="2" s="1"/>
  <c r="K62" i="2" s="1"/>
  <c r="L62" i="2" s="1"/>
  <c r="H60" i="2"/>
  <c r="I60" i="2" s="1"/>
  <c r="J60" i="2" s="1"/>
  <c r="K60" i="2" s="1"/>
  <c r="L60" i="2" s="1"/>
  <c r="H52" i="2"/>
  <c r="I52" i="2" s="1"/>
  <c r="J52" i="2" s="1"/>
  <c r="K52" i="2" s="1"/>
  <c r="L52" i="2" s="1"/>
  <c r="H48" i="2"/>
  <c r="I48" i="2" s="1"/>
  <c r="J48" i="2" s="1"/>
  <c r="K48" i="2" s="1"/>
  <c r="L48" i="2" s="1"/>
  <c r="R116" i="2"/>
  <c r="H111" i="2"/>
  <c r="I111" i="2" s="1"/>
  <c r="J111" i="2" s="1"/>
  <c r="K111" i="2" s="1"/>
  <c r="L111" i="2" s="1"/>
  <c r="H33" i="2"/>
  <c r="I33" i="2" s="1"/>
  <c r="J33" i="2" s="1"/>
  <c r="K33" i="2" s="1"/>
  <c r="L33" i="2" s="1"/>
  <c r="H27" i="2"/>
  <c r="I27" i="2" s="1"/>
  <c r="J27" i="2" s="1"/>
  <c r="K27" i="2" s="1"/>
  <c r="L27" i="2" s="1"/>
  <c r="H25" i="2"/>
  <c r="I25" i="2" s="1"/>
  <c r="J25" i="2" s="1"/>
  <c r="K25" i="2" s="1"/>
  <c r="L25" i="2" s="1"/>
  <c r="H19" i="2"/>
  <c r="I19" i="2" s="1"/>
  <c r="J19" i="2" s="1"/>
  <c r="K19" i="2" s="1"/>
  <c r="L19" i="2" s="1"/>
  <c r="H89" i="2"/>
  <c r="I89" i="2" s="1"/>
  <c r="J89" i="2" s="1"/>
  <c r="K89" i="2" s="1"/>
  <c r="L89" i="2" s="1"/>
  <c r="H57" i="2"/>
  <c r="I57" i="2" s="1"/>
  <c r="J57" i="2" s="1"/>
  <c r="K57" i="2" s="1"/>
  <c r="L57" i="2" s="1"/>
  <c r="H113" i="2"/>
  <c r="I113" i="2" s="1"/>
  <c r="J113" i="2" s="1"/>
  <c r="K113" i="2" s="1"/>
  <c r="L113" i="2" s="1"/>
  <c r="H109" i="2"/>
  <c r="I109" i="2" s="1"/>
  <c r="J109" i="2" s="1"/>
  <c r="K109" i="2" s="1"/>
  <c r="L109" i="2" s="1"/>
  <c r="H105" i="2"/>
  <c r="I105" i="2" s="1"/>
  <c r="J105" i="2" s="1"/>
  <c r="K105" i="2" s="1"/>
  <c r="L105" i="2" s="1"/>
  <c r="H103" i="2"/>
  <c r="I103" i="2" s="1"/>
  <c r="J103" i="2" s="1"/>
  <c r="K103" i="2" s="1"/>
  <c r="L103" i="2" s="1"/>
  <c r="H101" i="2"/>
  <c r="I101" i="2" s="1"/>
  <c r="J101" i="2" s="1"/>
  <c r="K101" i="2" s="1"/>
  <c r="L101" i="2" s="1"/>
  <c r="H97" i="2"/>
  <c r="I97" i="2" s="1"/>
  <c r="J97" i="2" s="1"/>
  <c r="K97" i="2" s="1"/>
  <c r="L97" i="2" s="1"/>
  <c r="H95" i="2"/>
  <c r="I95" i="2" s="1"/>
  <c r="J95" i="2" s="1"/>
  <c r="K95" i="2" s="1"/>
  <c r="L95" i="2" s="1"/>
  <c r="H93" i="2"/>
  <c r="I93" i="2" s="1"/>
  <c r="J93" i="2" s="1"/>
  <c r="K93" i="2" s="1"/>
  <c r="L93" i="2" s="1"/>
  <c r="H91" i="2"/>
  <c r="I91" i="2" s="1"/>
  <c r="J91" i="2" s="1"/>
  <c r="K91" i="2" s="1"/>
  <c r="L91" i="2" s="1"/>
  <c r="H87" i="2"/>
  <c r="I87" i="2" s="1"/>
  <c r="J87" i="2" s="1"/>
  <c r="K87" i="2" s="1"/>
  <c r="L87" i="2" s="1"/>
  <c r="W115" i="2"/>
  <c r="H85" i="2"/>
  <c r="I85" i="2" s="1"/>
  <c r="J85" i="2" s="1"/>
  <c r="K85" i="2" s="1"/>
  <c r="L85" i="2" s="1"/>
  <c r="W116" i="2"/>
  <c r="H81" i="2"/>
  <c r="I81" i="2" s="1"/>
  <c r="J81" i="2" s="1"/>
  <c r="K81" i="2" s="1"/>
  <c r="L81" i="2" s="1"/>
  <c r="H79" i="2"/>
  <c r="I79" i="2" s="1"/>
  <c r="J79" i="2" s="1"/>
  <c r="K79" i="2" s="1"/>
  <c r="L79" i="2" s="1"/>
  <c r="H77" i="2"/>
  <c r="I77" i="2" s="1"/>
  <c r="J77" i="2" s="1"/>
  <c r="K77" i="2" s="1"/>
  <c r="L77" i="2" s="1"/>
  <c r="H75" i="2"/>
  <c r="I75" i="2" s="1"/>
  <c r="J75" i="2" s="1"/>
  <c r="K75" i="2" s="1"/>
  <c r="L75" i="2" s="1"/>
  <c r="H73" i="2"/>
  <c r="I73" i="2" s="1"/>
  <c r="J73" i="2" s="1"/>
  <c r="K73" i="2" s="1"/>
  <c r="L73" i="2" s="1"/>
  <c r="H71" i="2"/>
  <c r="I71" i="2" s="1"/>
  <c r="J71" i="2" s="1"/>
  <c r="K71" i="2" s="1"/>
  <c r="L71" i="2" s="1"/>
  <c r="H69" i="2"/>
  <c r="I69" i="2" s="1"/>
  <c r="J69" i="2" s="1"/>
  <c r="K69" i="2" s="1"/>
  <c r="L69" i="2" s="1"/>
  <c r="H65" i="2"/>
  <c r="I65" i="2" s="1"/>
  <c r="J65" i="2" s="1"/>
  <c r="K65" i="2" s="1"/>
  <c r="L65" i="2" s="1"/>
  <c r="H63" i="2"/>
  <c r="I63" i="2" s="1"/>
  <c r="J63" i="2" s="1"/>
  <c r="K63" i="2" s="1"/>
  <c r="L63" i="2" s="1"/>
  <c r="H61" i="2"/>
  <c r="I61" i="2" s="1"/>
  <c r="J61" i="2" s="1"/>
  <c r="K61" i="2" s="1"/>
  <c r="L61" i="2" s="1"/>
  <c r="H59" i="2"/>
  <c r="I59" i="2" s="1"/>
  <c r="J59" i="2" s="1"/>
  <c r="K59" i="2" s="1"/>
  <c r="L59" i="2" s="1"/>
  <c r="H55" i="2"/>
  <c r="I55" i="2" s="1"/>
  <c r="J55" i="2" s="1"/>
  <c r="K55" i="2" s="1"/>
  <c r="L55" i="2" s="1"/>
  <c r="H53" i="2"/>
  <c r="I53" i="2" s="1"/>
  <c r="J53" i="2" s="1"/>
  <c r="K53" i="2" s="1"/>
  <c r="L53" i="2" s="1"/>
  <c r="H51" i="2"/>
  <c r="I51" i="2" s="1"/>
  <c r="J51" i="2" s="1"/>
  <c r="K51" i="2" s="1"/>
  <c r="L51" i="2" s="1"/>
  <c r="H47" i="2"/>
  <c r="I47" i="2" s="1"/>
  <c r="J47" i="2" s="1"/>
  <c r="K47" i="2" s="1"/>
  <c r="L47" i="2" s="1"/>
  <c r="H45" i="2"/>
  <c r="I45" i="2" s="1"/>
  <c r="J45" i="2" s="1"/>
  <c r="K45" i="2" s="1"/>
  <c r="L45" i="2" s="1"/>
  <c r="H39" i="2"/>
  <c r="I39" i="2" s="1"/>
  <c r="J39" i="2" s="1"/>
  <c r="K39" i="2" s="1"/>
  <c r="L39" i="2" s="1"/>
  <c r="H37" i="2"/>
  <c r="I37" i="2" s="1"/>
  <c r="J37" i="2" s="1"/>
  <c r="K37" i="2" s="1"/>
  <c r="L37" i="2" s="1"/>
  <c r="S116" i="2"/>
  <c r="S115" i="2"/>
  <c r="U115" i="2"/>
</calcChain>
</file>

<file path=xl/sharedStrings.xml><?xml version="1.0" encoding="utf-8"?>
<sst xmlns="http://schemas.openxmlformats.org/spreadsheetml/2006/main" count="71" uniqueCount="57">
  <si>
    <t xml:space="preserve">u = </t>
  </si>
  <si>
    <r>
      <rPr>
        <sz val="11"/>
        <color indexed="8"/>
        <rFont val="Symbol"/>
        <family val="1"/>
        <charset val="2"/>
      </rPr>
      <t>s</t>
    </r>
    <r>
      <rPr>
        <sz val="11"/>
        <color indexed="8"/>
        <rFont val="Calibri"/>
        <family val="2"/>
      </rPr>
      <t xml:space="preserve"> = </t>
    </r>
  </si>
  <si>
    <t>dt =</t>
  </si>
  <si>
    <t>1 mes</t>
  </si>
  <si>
    <t xml:space="preserve">St = </t>
  </si>
  <si>
    <t>¢/$</t>
  </si>
  <si>
    <t>dt</t>
  </si>
  <si>
    <t>Escenarios</t>
  </si>
  <si>
    <t>t</t>
  </si>
  <si>
    <t>St</t>
  </si>
  <si>
    <t>Promedio</t>
  </si>
  <si>
    <t>Cantidad de Simulaciones</t>
  </si>
  <si>
    <t>Meses</t>
  </si>
  <si>
    <t>Desviación Estándar</t>
  </si>
  <si>
    <t>Created By Version</t>
  </si>
  <si>
    <t>6.3.1</t>
  </si>
  <si>
    <t>Required Version</t>
  </si>
  <si>
    <t>5.0.0</t>
  </si>
  <si>
    <t>Recommended Version</t>
  </si>
  <si>
    <t>Modified By Version</t>
  </si>
  <si>
    <t>Count</t>
  </si>
  <si>
    <t>GUID</t>
  </si>
  <si>
    <t>Name</t>
  </si>
  <si>
    <t>Range</t>
  </si>
  <si>
    <t>CRC</t>
  </si>
  <si>
    <t>Options</t>
  </si>
  <si>
    <t>Comp. Graph Serialization</t>
  </si>
  <si>
    <t>PP Graph Serialization</t>
  </si>
  <si>
    <t>QQ Graph Serialization</t>
  </si>
  <si>
    <t>Unsued</t>
  </si>
  <si>
    <t>Fixed Params</t>
  </si>
  <si>
    <t>Bootstrap Options</t>
  </si>
  <si>
    <t>BootstrapParamGraphSerialization</t>
  </si>
  <si>
    <t>BatchFit Options</t>
  </si>
  <si>
    <t>BootstrapGOFGraphSerialization</t>
  </si>
  <si>
    <t>FitSelector</t>
  </si>
  <si>
    <t>FIT_BE8C4_B4901</t>
  </si>
  <si>
    <t>Conjunto 1</t>
  </si>
  <si>
    <t>F1	0	0	-1E+300	 1E+300	 1	0	0	 0	0	 1	23	BetaGeneral	Binomial	Expon	ExtValue	ExtValueMin	Gamma	Geomet	IntUniform	InvGauss	Laplace	Levy	Logistic	LogLogistic	Lognorm	NegBin	Normal	Pareto	Pearson5	Pearson6	Poisson	Triang	Uniform	Weibull	0	1	-1	1	 0	 1	0	0	0</t>
  </si>
  <si>
    <t xml:space="preserve"> 0	 8								</t>
  </si>
  <si>
    <t>F1	0	 1000	 .95</t>
  </si>
  <si>
    <t>GF1_rK0qDwEADgDOAQwjACYANACWAKoAqwC5AMcAqAHKAcQBKgD//wAAAAAAAQQAAAAAAAAAAAEmQ29tcGFyYWNpw7NuIGRlIGFqdXN0ZSBwYXJhIENvbmp1bnRvIDEBNlJpc2tOb3JtYWwoMC4xMTYzOzEuMDA5NCkNClJpc2tMYXBsYWNlKDAuMTU4ODQ7MS4xMzQ0KQEBEAACAAEKU3RhdGlzdGljcwMBAQD/AQEBAQEAAQEBAAQAAAABAQEBAQABAQEABAAAAArmAAH2AAAFAQAVAQAqAQA/AQBUAQBpAQB+AQCTAQAOAAdFbnRyYWRhAAAlAQIADQAGTm9ybWFsAAEvAQIADgAHTGFwbGFjZQACTwECABMADFVudXNlZCBDdXJ2ZQADjAECABMADFVudXNlZCBDdXJ2ZQAETAECABMADFVudXNlZCBDdXJ2ZQAFOQECABMADFVudXNlZCBDdXJ2ZQAGTgECABMADFVudXNlZCBDdXJ2ZQAHIwECABMADFVudXNlZCBDdXJ2ZQAIKQECABMADFVudXNlZCBDdXJ2ZQAJYAECALABugEBAQIBmpmZmZmZqT8AAGZmZmZmZu4/AAAFAAEBAQABAQEA</t>
  </si>
  <si>
    <t>ncarazo@bancobcr.com</t>
  </si>
  <si>
    <t>6.2.0</t>
  </si>
  <si>
    <t># Obs</t>
  </si>
  <si>
    <t>Fecha</t>
  </si>
  <si>
    <t>Tipo de Cambio de Venta</t>
  </si>
  <si>
    <t>Variaciones</t>
  </si>
  <si>
    <t>Diaria</t>
  </si>
  <si>
    <t>Mensual</t>
  </si>
  <si>
    <t>Anual</t>
  </si>
  <si>
    <t>Desv Estandar</t>
  </si>
  <si>
    <t>dt acumulada</t>
  </si>
  <si>
    <t>Enunciado</t>
  </si>
  <si>
    <t>Tabla de probabilidades normales estándar con promedio 0 y desviación estándar 1</t>
  </si>
  <si>
    <r>
      <t xml:space="preserve">u St dt + </t>
    </r>
    <r>
      <rPr>
        <sz val="16"/>
        <color indexed="8"/>
        <rFont val="Symbol"/>
        <family val="1"/>
        <charset val="2"/>
      </rPr>
      <t>s</t>
    </r>
    <r>
      <rPr>
        <sz val="16"/>
        <color indexed="8"/>
        <rFont val="Calibri"/>
        <family val="2"/>
      </rPr>
      <t xml:space="preserve"> St et </t>
    </r>
    <r>
      <rPr>
        <sz val="16"/>
        <color indexed="8"/>
        <rFont val="Symbol"/>
        <family val="1"/>
        <charset val="2"/>
      </rPr>
      <t>Ö</t>
    </r>
    <r>
      <rPr>
        <sz val="16"/>
        <color indexed="8"/>
        <rFont val="Calibri"/>
        <family val="2"/>
      </rPr>
      <t>t</t>
    </r>
  </si>
  <si>
    <t>Modelo Montecarlo de pronóstico de cálculo del cierre del TC de venta para los próximos 6 meses suponiendo distribución normal de las variaciones del precio.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</si>
</sst>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0.000"/>
    <numFmt numFmtId="166" formatCode="0.0"/>
    <numFmt numFmtId="167" formatCode="0.00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Symbol"/>
      <family val="1"/>
      <charset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sz val="16"/>
      <color theme="1"/>
      <name val="Calibri"/>
      <family val="2"/>
      <scheme val="minor"/>
    </font>
    <font>
      <sz val="16"/>
      <color indexed="8"/>
      <name val="Symbol"/>
      <family val="1"/>
      <charset val="2"/>
    </font>
    <font>
      <sz val="16"/>
      <color indexed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9" fontId="0" fillId="0" borderId="0" xfId="0" applyNumberFormat="1"/>
    <xf numFmtId="2" fontId="0" fillId="0" borderId="0" xfId="0" applyNumberFormat="1"/>
    <xf numFmtId="0" fontId="3" fillId="0" borderId="0" xfId="0" applyFont="1"/>
    <xf numFmtId="10" fontId="0" fillId="0" borderId="0" xfId="0" applyNumberFormat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right"/>
    </xf>
    <xf numFmtId="4" fontId="0" fillId="0" borderId="0" xfId="0" applyNumberFormat="1"/>
    <xf numFmtId="165" fontId="0" fillId="0" borderId="0" xfId="0" applyNumberFormat="1"/>
    <xf numFmtId="1" fontId="0" fillId="0" borderId="0" xfId="0" applyNumberFormat="1"/>
    <xf numFmtId="166" fontId="0" fillId="0" borderId="0" xfId="0" applyNumberFormat="1"/>
    <xf numFmtId="2" fontId="0" fillId="3" borderId="0" xfId="0" applyNumberForma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0" fillId="0" borderId="0" xfId="0" quotePrefix="1"/>
    <xf numFmtId="0" fontId="7" fillId="0" borderId="0" xfId="2"/>
    <xf numFmtId="0" fontId="8" fillId="4" borderId="0" xfId="0" applyFont="1" applyFill="1" applyAlignment="1">
      <alignment horizontal="center"/>
    </xf>
    <xf numFmtId="164" fontId="0" fillId="0" borderId="0" xfId="1" applyFont="1"/>
    <xf numFmtId="0" fontId="0" fillId="5" borderId="0" xfId="0" applyFill="1"/>
    <xf numFmtId="0" fontId="5" fillId="6" borderId="0" xfId="0" applyFont="1" applyFill="1" applyAlignment="1">
      <alignment horizontal="center"/>
    </xf>
    <xf numFmtId="14" fontId="10" fillId="6" borderId="0" xfId="0" applyNumberFormat="1" applyFont="1" applyFill="1" applyAlignment="1">
      <alignment horizontal="center"/>
    </xf>
    <xf numFmtId="49" fontId="10" fillId="6" borderId="0" xfId="0" applyNumberFormat="1" applyFont="1" applyFill="1" applyAlignment="1">
      <alignment horizontal="center"/>
    </xf>
    <xf numFmtId="0" fontId="0" fillId="7" borderId="0" xfId="0" applyFill="1"/>
    <xf numFmtId="14" fontId="9" fillId="7" borderId="0" xfId="0" applyNumberFormat="1" applyFont="1" applyFill="1"/>
    <xf numFmtId="49" fontId="9" fillId="7" borderId="0" xfId="0" applyNumberFormat="1" applyFont="1" applyFill="1"/>
    <xf numFmtId="0" fontId="9" fillId="7" borderId="0" xfId="0" applyFont="1" applyFill="1"/>
    <xf numFmtId="4" fontId="9" fillId="7" borderId="0" xfId="0" applyNumberFormat="1" applyFont="1" applyFill="1"/>
    <xf numFmtId="0" fontId="5" fillId="8" borderId="1" xfId="0" applyFont="1" applyFill="1" applyBorder="1"/>
    <xf numFmtId="167" fontId="0" fillId="7" borderId="0" xfId="3" applyNumberFormat="1" applyFont="1" applyFill="1"/>
    <xf numFmtId="0" fontId="5" fillId="9" borderId="1" xfId="0" applyFont="1" applyFill="1" applyBorder="1"/>
    <xf numFmtId="0" fontId="5" fillId="10" borderId="1" xfId="0" applyFont="1" applyFill="1" applyBorder="1"/>
    <xf numFmtId="0" fontId="5" fillId="11" borderId="1" xfId="0" applyFont="1" applyFill="1" applyBorder="1"/>
    <xf numFmtId="167" fontId="0" fillId="7" borderId="0" xfId="0" applyNumberFormat="1" applyFill="1"/>
    <xf numFmtId="0" fontId="4" fillId="0" borderId="0" xfId="0" applyFont="1"/>
    <xf numFmtId="9" fontId="0" fillId="7" borderId="0" xfId="0" applyNumberFormat="1" applyFill="1"/>
    <xf numFmtId="0" fontId="6" fillId="7" borderId="0" xfId="0" applyFont="1" applyFill="1"/>
    <xf numFmtId="0" fontId="11" fillId="0" borderId="0" xfId="0" applyFont="1"/>
    <xf numFmtId="0" fontId="0" fillId="0" borderId="2" xfId="0" applyBorder="1" applyAlignment="1">
      <alignment horizontal="center"/>
    </xf>
    <xf numFmtId="0" fontId="0" fillId="7" borderId="1" xfId="0" applyFill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5" fillId="8" borderId="0" xfId="0" applyFont="1" applyFill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/>
    </xf>
    <xf numFmtId="0" fontId="5" fillId="11" borderId="1" xfId="0" applyFont="1" applyFill="1" applyBorder="1" applyAlignment="1">
      <alignment horizontal="center"/>
    </xf>
  </cellXfs>
  <cellStyles count="4">
    <cellStyle name="Hipervínculo" xfId="2" builtinId="8"/>
    <cellStyle name="Millares" xfId="1" builtinId="3"/>
    <cellStyle name="Normal" xfId="0" builtinId="0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207067</xdr:colOff>
      <xdr:row>12</xdr:row>
      <xdr:rowOff>36859</xdr:rowOff>
    </xdr:from>
    <xdr:to>
      <xdr:col>32</xdr:col>
      <xdr:colOff>426591</xdr:colOff>
      <xdr:row>27</xdr:row>
      <xdr:rowOff>76663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503350" y="1933576"/>
          <a:ext cx="6315524" cy="28973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ncarazo@bancobcr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76"/>
  <sheetViews>
    <sheetView tabSelected="1" topLeftCell="I24" zoomScale="115" zoomScaleNormal="115" workbookViewId="0">
      <selection activeCell="N88" sqref="N88"/>
    </sheetView>
  </sheetViews>
  <sheetFormatPr baseColWidth="10" defaultRowHeight="15" x14ac:dyDescent="0.25"/>
  <cols>
    <col min="1" max="1" width="2.7109375" customWidth="1"/>
    <col min="2" max="2" width="3.140625" customWidth="1"/>
    <col min="5" max="5" width="13.7109375" customWidth="1"/>
    <col min="18" max="23" width="12.42578125" customWidth="1"/>
    <col min="24" max="24" width="12" bestFit="1" customWidth="1"/>
  </cols>
  <sheetData>
    <row r="1" spans="1:24" x14ac:dyDescent="0.25">
      <c r="A1" s="21"/>
      <c r="B1" s="21"/>
      <c r="C1" s="21" t="s">
        <v>53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33"/>
      <c r="R1" s="33"/>
      <c r="S1" s="21"/>
      <c r="T1" s="21"/>
      <c r="U1" s="21"/>
      <c r="V1" s="21"/>
      <c r="W1" s="21"/>
      <c r="X1" s="21"/>
    </row>
    <row r="2" spans="1:24" ht="22.5" customHeight="1" x14ac:dyDescent="0.5">
      <c r="A2" s="21"/>
      <c r="B2" s="21"/>
      <c r="C2" s="37" t="s">
        <v>56</v>
      </c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21"/>
      <c r="Q2" s="21"/>
      <c r="R2" s="21"/>
      <c r="S2" s="34"/>
      <c r="T2" s="21"/>
      <c r="U2" s="21"/>
      <c r="V2" s="21"/>
      <c r="W2" s="21"/>
      <c r="X2" s="21"/>
    </row>
    <row r="4" spans="1:24" ht="21.75" x14ac:dyDescent="0.35">
      <c r="C4" s="35" t="s">
        <v>55</v>
      </c>
      <c r="I4" s="15" t="s">
        <v>8</v>
      </c>
    </row>
    <row r="5" spans="1:24" x14ac:dyDescent="0.25">
      <c r="F5" s="6" t="s">
        <v>10</v>
      </c>
      <c r="G5" t="s">
        <v>0</v>
      </c>
      <c r="H5" s="4">
        <f>+'Base de datos'!N6</f>
        <v>-6.8442064515731229E-3</v>
      </c>
      <c r="I5" t="s">
        <v>50</v>
      </c>
    </row>
    <row r="6" spans="1:24" x14ac:dyDescent="0.25">
      <c r="F6" s="6" t="s">
        <v>13</v>
      </c>
      <c r="G6" s="3" t="s">
        <v>1</v>
      </c>
      <c r="H6" s="4">
        <f>+'Base de datos'!O6</f>
        <v>-6.8442064515731229E-3</v>
      </c>
      <c r="I6" t="s">
        <v>50</v>
      </c>
      <c r="J6" s="16"/>
    </row>
    <row r="7" spans="1:24" hidden="1" x14ac:dyDescent="0.25">
      <c r="G7" t="s">
        <v>2</v>
      </c>
      <c r="H7">
        <v>1</v>
      </c>
      <c r="L7" t="s">
        <v>3</v>
      </c>
      <c r="M7">
        <f>1/12</f>
        <v>8.3333333333333329E-2</v>
      </c>
    </row>
    <row r="8" spans="1:24" hidden="1" x14ac:dyDescent="0.25">
      <c r="G8" t="s">
        <v>4</v>
      </c>
      <c r="H8">
        <v>500</v>
      </c>
      <c r="I8" t="s">
        <v>5</v>
      </c>
      <c r="O8" s="14" t="s">
        <v>42</v>
      </c>
    </row>
    <row r="9" spans="1:24" hidden="1" x14ac:dyDescent="0.25">
      <c r="H9" s="1"/>
    </row>
    <row r="10" spans="1:24" hidden="1" x14ac:dyDescent="0.25">
      <c r="G10" s="36" t="s">
        <v>12</v>
      </c>
      <c r="H10" s="36"/>
      <c r="I10" s="36"/>
      <c r="J10" s="36"/>
      <c r="K10" s="36"/>
      <c r="L10" s="36"/>
    </row>
    <row r="11" spans="1:24" x14ac:dyDescent="0.25">
      <c r="F11" s="5">
        <v>0</v>
      </c>
      <c r="G11" s="5">
        <v>1</v>
      </c>
      <c r="H11" s="5">
        <v>2</v>
      </c>
      <c r="I11" s="5">
        <v>3</v>
      </c>
      <c r="J11" s="5">
        <v>4</v>
      </c>
      <c r="K11" s="5">
        <v>5</v>
      </c>
      <c r="L11" s="5">
        <v>6</v>
      </c>
      <c r="R11" s="39" t="s">
        <v>54</v>
      </c>
      <c r="S11" s="39"/>
      <c r="T11" s="39"/>
      <c r="U11" s="39"/>
      <c r="V11" s="39"/>
      <c r="W11" s="39"/>
    </row>
    <row r="12" spans="1:24" x14ac:dyDescent="0.25">
      <c r="E12" t="s">
        <v>6</v>
      </c>
      <c r="F12" s="6"/>
      <c r="G12" s="11">
        <v>8.3333333333333329E-2</v>
      </c>
      <c r="H12" s="11">
        <v>8.3333333333333301E-2</v>
      </c>
      <c r="I12" s="11">
        <v>8.3333333333333329E-2</v>
      </c>
      <c r="J12" s="11">
        <v>8.3333333333333329E-2</v>
      </c>
      <c r="K12" s="11">
        <v>8.3333333333333329E-2</v>
      </c>
      <c r="L12" s="11">
        <v>8.3333333333333329E-2</v>
      </c>
      <c r="R12" s="38" t="s">
        <v>12</v>
      </c>
      <c r="S12" s="38"/>
      <c r="T12" s="38"/>
      <c r="U12" s="38"/>
      <c r="V12" s="38"/>
      <c r="W12" s="38"/>
      <c r="X12" s="32"/>
    </row>
    <row r="13" spans="1:24" x14ac:dyDescent="0.25">
      <c r="D13" t="s">
        <v>7</v>
      </c>
      <c r="E13" t="s">
        <v>52</v>
      </c>
      <c r="G13" s="11">
        <v>8.3333333333333329E-2</v>
      </c>
      <c r="H13" s="11">
        <v>0.16666666666666699</v>
      </c>
      <c r="I13" s="11">
        <v>0.25</v>
      </c>
      <c r="J13" s="11">
        <v>0.33333333333333331</v>
      </c>
      <c r="K13" s="11">
        <v>0.41666666666666669</v>
      </c>
      <c r="L13" s="11">
        <v>0.5</v>
      </c>
      <c r="Q13" s="6" t="s">
        <v>11</v>
      </c>
      <c r="R13" s="5">
        <v>1</v>
      </c>
      <c r="S13" s="5">
        <v>2</v>
      </c>
      <c r="T13" s="5">
        <v>3</v>
      </c>
      <c r="U13" s="5">
        <v>4</v>
      </c>
      <c r="V13" s="5">
        <v>5</v>
      </c>
      <c r="W13" s="5">
        <v>6</v>
      </c>
      <c r="X13" s="32"/>
    </row>
    <row r="14" spans="1:24" x14ac:dyDescent="0.25">
      <c r="D14" s="12">
        <v>1</v>
      </c>
      <c r="E14" t="s">
        <v>9</v>
      </c>
      <c r="F14" s="7">
        <f>+'Base de datos'!$D$6</f>
        <v>515.61</v>
      </c>
      <c r="G14" s="7">
        <f ca="1">F14+($H$5*F14*G$12+$H$6*F14*S14*SQRT(G$12))</f>
        <v>515.38815365884511</v>
      </c>
      <c r="H14" s="7">
        <f t="shared" ref="H14:L14" ca="1" si="0">G14+($H$5*G14*H$12+$H$6*G14*T14*SQRT(H$12))</f>
        <v>515.27920259714006</v>
      </c>
      <c r="I14" s="7">
        <f t="shared" ca="1" si="0"/>
        <v>515.680379230727</v>
      </c>
      <c r="J14" s="7">
        <f t="shared" ca="1" si="0"/>
        <v>516.01551577796954</v>
      </c>
      <c r="K14" s="7">
        <f t="shared" ca="1" si="0"/>
        <v>515.64398890636437</v>
      </c>
      <c r="L14" s="7">
        <f t="shared" ca="1" si="0"/>
        <v>515.34989108006539</v>
      </c>
      <c r="M14" s="8"/>
      <c r="N14" s="8"/>
      <c r="O14" s="8"/>
      <c r="P14" s="8"/>
      <c r="Q14">
        <v>1</v>
      </c>
      <c r="R14" s="17">
        <f ca="1">_xlfn.NORM.S.INV(RAND())</f>
        <v>0.26306080811210192</v>
      </c>
      <c r="S14" s="17">
        <f t="shared" ref="S14:W29" ca="1" si="1">_xlfn.NORM.S.INV(RAND())</f>
        <v>-7.0904929345893847E-2</v>
      </c>
      <c r="T14" s="17">
        <f t="shared" ca="1" si="1"/>
        <v>-0.18167987014679071</v>
      </c>
      <c r="U14" s="17">
        <f t="shared" ca="1" si="1"/>
        <v>-0.68273348717315885</v>
      </c>
      <c r="V14" s="17">
        <f t="shared" ca="1" si="1"/>
        <v>-0.61760908829571071</v>
      </c>
      <c r="W14" s="17">
        <f t="shared" ca="1" si="1"/>
        <v>7.5738813982887621E-2</v>
      </c>
    </row>
    <row r="15" spans="1:24" x14ac:dyDescent="0.25">
      <c r="D15" s="12">
        <v>2</v>
      </c>
      <c r="F15" s="7">
        <f>+'Base de datos'!$D$6</f>
        <v>515.61</v>
      </c>
      <c r="G15" s="7">
        <f t="shared" ref="G15:L15" ca="1" si="2">F15+($H$5*F15*G$12+$H$6*F15*S15*SQRT(G$12))</f>
        <v>513.23717298472206</v>
      </c>
      <c r="H15" s="7">
        <f t="shared" ca="1" si="2"/>
        <v>513.6729032177908</v>
      </c>
      <c r="I15" s="7">
        <f t="shared" ca="1" si="2"/>
        <v>513.46907694140293</v>
      </c>
      <c r="J15" s="7">
        <f t="shared" ca="1" si="2"/>
        <v>513.47437957383283</v>
      </c>
      <c r="K15" s="7">
        <f t="shared" ca="1" si="2"/>
        <v>513.62137227921608</v>
      </c>
      <c r="L15" s="7">
        <f t="shared" ca="1" si="2"/>
        <v>513.32842805339783</v>
      </c>
      <c r="M15" s="8"/>
      <c r="N15" s="8"/>
      <c r="O15" s="8"/>
      <c r="P15" s="8"/>
      <c r="Q15">
        <v>2</v>
      </c>
      <c r="R15" s="17">
        <f ca="1">_xlfn.NORM.S.INV(RAND())</f>
        <v>0.19050384083094998</v>
      </c>
      <c r="S15" s="17">
        <f t="shared" ca="1" si="1"/>
        <v>2.0405542926169891</v>
      </c>
      <c r="T15" s="17">
        <f t="shared" ca="1" si="1"/>
        <v>-0.71837687432761066</v>
      </c>
      <c r="U15" s="17">
        <f t="shared" ca="1" si="1"/>
        <v>-8.7839378564005643E-2</v>
      </c>
      <c r="V15" s="17">
        <f t="shared" ca="1" si="1"/>
        <v>-0.29390204133543996</v>
      </c>
      <c r="W15" s="17">
        <f t="shared" ca="1" si="1"/>
        <v>-0.43356717423045016</v>
      </c>
    </row>
    <row r="16" spans="1:24" x14ac:dyDescent="0.25">
      <c r="D16" s="12">
        <v>3</v>
      </c>
      <c r="F16" s="7">
        <f>+'Base de datos'!$D$6</f>
        <v>515.61</v>
      </c>
      <c r="G16" s="7">
        <f t="shared" ref="G16:L16" ca="1" si="3">F16+($H$5*F16*G$12+$H$6*F16*S16*SQRT(G$12))</f>
        <v>515.99487406457501</v>
      </c>
      <c r="H16" s="7">
        <f t="shared" ca="1" si="3"/>
        <v>514.64809675687741</v>
      </c>
      <c r="I16" s="7">
        <f t="shared" ca="1" si="3"/>
        <v>515.29381367220833</v>
      </c>
      <c r="J16" s="7">
        <f t="shared" ca="1" si="3"/>
        <v>514.59199842548958</v>
      </c>
      <c r="K16" s="7">
        <f t="shared" ca="1" si="3"/>
        <v>514.48080971719469</v>
      </c>
      <c r="L16" s="7">
        <f t="shared" ca="1" si="3"/>
        <v>514.18737531077159</v>
      </c>
      <c r="M16" s="8"/>
      <c r="N16" s="8"/>
      <c r="O16" s="8"/>
      <c r="P16" s="8"/>
      <c r="Q16">
        <v>3</v>
      </c>
      <c r="R16" s="17">
        <f t="shared" ref="R16:W46" ca="1" si="4">_xlfn.NORM.S.INV(RAND())</f>
        <v>-0.15553578891113387</v>
      </c>
      <c r="S16" s="17">
        <f t="shared" ca="1" si="1"/>
        <v>-0.6664776424079768</v>
      </c>
      <c r="T16" s="17">
        <f t="shared" ca="1" si="1"/>
        <v>1.0323708173024728</v>
      </c>
      <c r="U16" s="17">
        <f t="shared" ca="1" si="1"/>
        <v>-0.92371255015973275</v>
      </c>
      <c r="V16" s="17">
        <f t="shared" ca="1" si="1"/>
        <v>0.40066790055970636</v>
      </c>
      <c r="W16" s="17">
        <f t="shared" ca="1" si="1"/>
        <v>-0.179313453446937</v>
      </c>
    </row>
    <row r="17" spans="4:23" x14ac:dyDescent="0.25">
      <c r="D17" s="12">
        <v>4</v>
      </c>
      <c r="F17" s="7">
        <f>+'Base de datos'!$D$6</f>
        <v>515.61</v>
      </c>
      <c r="G17" s="7">
        <f t="shared" ref="G17:G48" ca="1" si="5">F17+($H$5*F17*G$12+$H$6*F17*S17*SQRT(G$12))</f>
        <v>515.33817519306137</v>
      </c>
      <c r="H17" s="7">
        <f t="shared" ref="H17:H48" ca="1" si="6">G17+($H$5*G17*H$12+$H$6*G17*T17*SQRT(H$12))</f>
        <v>514.35093756735625</v>
      </c>
      <c r="I17" s="7">
        <f t="shared" ref="I17:I48" ca="1" si="7">H17+($H$5*H17*I$12+$H$6*H17*U17*SQRT(I$12))</f>
        <v>512.86479612329606</v>
      </c>
      <c r="J17" s="7">
        <f t="shared" ref="J17:J48" ca="1" si="8">I17+($H$5*I17*J$12+$H$6*I17*V17*SQRT(J$12))</f>
        <v>512.28242799497025</v>
      </c>
      <c r="K17" s="7">
        <f t="shared" ref="K17:K48" ca="1" si="9">J17+($H$5*J17*K$12+$H$6*J17*W17*SQRT(K$12))</f>
        <v>512.32857307910831</v>
      </c>
      <c r="L17" s="7">
        <f t="shared" ref="L17:L48" ca="1" si="10">K17+($H$5*K17*L$12+$H$6*K17*X17*SQRT(L$12))</f>
        <v>512.03636620200882</v>
      </c>
      <c r="M17" s="8"/>
      <c r="N17" s="8"/>
      <c r="O17" s="8"/>
      <c r="P17" s="8"/>
      <c r="Q17">
        <v>4</v>
      </c>
      <c r="R17" s="17">
        <f t="shared" ca="1" si="4"/>
        <v>-1.0571894302231624</v>
      </c>
      <c r="S17" s="17">
        <f t="shared" ca="1" si="1"/>
        <v>-2.1844752400516351E-2</v>
      </c>
      <c r="T17" s="17">
        <f t="shared" ca="1" si="1"/>
        <v>0.68093446217384823</v>
      </c>
      <c r="U17" s="17">
        <f t="shared" ca="1" si="1"/>
        <v>1.1737314418973746</v>
      </c>
      <c r="V17" s="17">
        <f t="shared" ca="1" si="1"/>
        <v>0.28605270052466231</v>
      </c>
      <c r="W17" s="17">
        <f t="shared" ca="1" si="1"/>
        <v>-0.33426659507847889</v>
      </c>
    </row>
    <row r="18" spans="4:23" x14ac:dyDescent="0.25">
      <c r="D18" s="12">
        <v>5</v>
      </c>
      <c r="F18" s="7">
        <f>+'Base de datos'!$D$6</f>
        <v>515.61</v>
      </c>
      <c r="G18" s="7">
        <f t="shared" ca="1" si="5"/>
        <v>513.03683424874089</v>
      </c>
      <c r="H18" s="7">
        <f t="shared" ca="1" si="6"/>
        <v>511.61813937775781</v>
      </c>
      <c r="I18" s="7">
        <f t="shared" ca="1" si="7"/>
        <v>511.14699864450904</v>
      </c>
      <c r="J18" s="7">
        <f t="shared" ca="1" si="8"/>
        <v>509.94144575011757</v>
      </c>
      <c r="K18" s="7">
        <f t="shared" ca="1" si="9"/>
        <v>507.97780500153613</v>
      </c>
      <c r="L18" s="7">
        <f t="shared" ca="1" si="10"/>
        <v>507.68807958734885</v>
      </c>
      <c r="M18" s="8"/>
      <c r="N18" s="8"/>
      <c r="O18" s="8"/>
      <c r="P18" s="8"/>
      <c r="Q18">
        <v>5</v>
      </c>
      <c r="R18" s="17">
        <f t="shared" ca="1" si="4"/>
        <v>0.79917984359610039</v>
      </c>
      <c r="S18" s="17">
        <f t="shared" ca="1" si="1"/>
        <v>2.2372120667628614</v>
      </c>
      <c r="T18" s="17">
        <f t="shared" ca="1" si="1"/>
        <v>1.1109378834810928</v>
      </c>
      <c r="U18" s="17">
        <f t="shared" ca="1" si="1"/>
        <v>0.17741750128290995</v>
      </c>
      <c r="V18" s="17">
        <f t="shared" ca="1" si="1"/>
        <v>0.90506000088175176</v>
      </c>
      <c r="W18" s="17">
        <f t="shared" ca="1" si="1"/>
        <v>1.6603132309402056</v>
      </c>
    </row>
    <row r="19" spans="4:23" x14ac:dyDescent="0.25">
      <c r="D19" s="12">
        <v>6</v>
      </c>
      <c r="F19" s="7">
        <f>+'Base de datos'!$D$6</f>
        <v>515.61</v>
      </c>
      <c r="G19" s="7">
        <f t="shared" ca="1" si="5"/>
        <v>516.3768591735369</v>
      </c>
      <c r="H19" s="7">
        <f t="shared" ca="1" si="6"/>
        <v>517.13143420137646</v>
      </c>
      <c r="I19" s="7">
        <f t="shared" ca="1" si="7"/>
        <v>517.41742891974252</v>
      </c>
      <c r="J19" s="7">
        <f t="shared" ca="1" si="8"/>
        <v>518.55696701904276</v>
      </c>
      <c r="K19" s="7">
        <f t="shared" ca="1" si="9"/>
        <v>519.34718386450697</v>
      </c>
      <c r="L19" s="7">
        <f t="shared" ca="1" si="10"/>
        <v>519.05097391897266</v>
      </c>
      <c r="M19" s="8"/>
      <c r="N19" s="8"/>
      <c r="O19" s="8"/>
      <c r="P19" s="8"/>
      <c r="Q19">
        <v>6</v>
      </c>
      <c r="R19" s="17">
        <f t="shared" ca="1" si="4"/>
        <v>-0.34002964182187401</v>
      </c>
      <c r="S19" s="17">
        <f t="shared" ca="1" si="1"/>
        <v>-1.0414442753828623</v>
      </c>
      <c r="T19" s="17">
        <f t="shared" ca="1" si="1"/>
        <v>-1.0282858226667786</v>
      </c>
      <c r="U19" s="17">
        <f t="shared" ca="1" si="1"/>
        <v>-0.5685891195542131</v>
      </c>
      <c r="V19" s="17">
        <f t="shared" ca="1" si="1"/>
        <v>-1.4033682480350804</v>
      </c>
      <c r="W19" s="17">
        <f t="shared" ca="1" si="1"/>
        <v>-1.0599644793325376</v>
      </c>
    </row>
    <row r="20" spans="4:23" x14ac:dyDescent="0.25">
      <c r="D20" s="12">
        <v>7</v>
      </c>
      <c r="F20" s="7">
        <f>+'Base de datos'!$D$6</f>
        <v>515.61</v>
      </c>
      <c r="G20" s="7">
        <f t="shared" ca="1" si="5"/>
        <v>515.47621945651542</v>
      </c>
      <c r="H20" s="7">
        <f t="shared" ca="1" si="6"/>
        <v>516.27736865219742</v>
      </c>
      <c r="I20" s="7">
        <f t="shared" ca="1" si="7"/>
        <v>516.84942695040559</v>
      </c>
      <c r="J20" s="7">
        <f t="shared" ca="1" si="8"/>
        <v>516.9237255048389</v>
      </c>
      <c r="K20" s="7">
        <f t="shared" ca="1" si="9"/>
        <v>516.44776652781115</v>
      </c>
      <c r="L20" s="7">
        <f t="shared" ca="1" si="10"/>
        <v>516.15321026651361</v>
      </c>
      <c r="M20" s="8"/>
      <c r="N20" s="8"/>
      <c r="O20" s="8"/>
      <c r="P20" s="8"/>
      <c r="Q20">
        <v>7</v>
      </c>
      <c r="R20" s="17">
        <f t="shared" ca="1" si="4"/>
        <v>0.5371228138555072</v>
      </c>
      <c r="S20" s="17">
        <f t="shared" ca="1" si="1"/>
        <v>-0.15735263334785099</v>
      </c>
      <c r="T20" s="17">
        <f t="shared" ca="1" si="1"/>
        <v>-1.0753083637165968</v>
      </c>
      <c r="U20" s="17">
        <f t="shared" ca="1" si="1"/>
        <v>-0.84949672365965256</v>
      </c>
      <c r="V20" s="17">
        <f t="shared" ca="1" si="1"/>
        <v>-0.36143365298043112</v>
      </c>
      <c r="W20" s="17">
        <f t="shared" ca="1" si="1"/>
        <v>0.17735132838053874</v>
      </c>
    </row>
    <row r="21" spans="4:23" x14ac:dyDescent="0.25">
      <c r="D21" s="12">
        <v>8</v>
      </c>
      <c r="F21" s="7">
        <f>+'Base de datos'!$D$6</f>
        <v>515.61</v>
      </c>
      <c r="G21" s="7">
        <f t="shared" ca="1" si="5"/>
        <v>516.46078613079169</v>
      </c>
      <c r="H21" s="7">
        <f t="shared" ca="1" si="6"/>
        <v>516.49598977165931</v>
      </c>
      <c r="I21" s="7">
        <f t="shared" ca="1" si="7"/>
        <v>517.21665550395824</v>
      </c>
      <c r="J21" s="7">
        <f t="shared" ca="1" si="8"/>
        <v>517.80649379251111</v>
      </c>
      <c r="K21" s="7">
        <f t="shared" ca="1" si="9"/>
        <v>517.75460752873437</v>
      </c>
      <c r="L21" s="7">
        <f t="shared" ca="1" si="10"/>
        <v>517.45930590996943</v>
      </c>
      <c r="M21" s="8"/>
      <c r="N21" s="8"/>
      <c r="O21" s="8"/>
      <c r="P21" s="8"/>
      <c r="Q21">
        <v>8</v>
      </c>
      <c r="R21" s="17">
        <f t="shared" ca="1" si="4"/>
        <v>1.1948004085194934</v>
      </c>
      <c r="S21" s="17">
        <f t="shared" ca="1" si="1"/>
        <v>-1.1238291847401056</v>
      </c>
      <c r="T21" s="17">
        <f t="shared" ca="1" si="1"/>
        <v>-0.32317502787081687</v>
      </c>
      <c r="U21" s="17">
        <f t="shared" ca="1" si="1"/>
        <v>-0.99488607242789517</v>
      </c>
      <c r="V21" s="17">
        <f t="shared" ca="1" si="1"/>
        <v>-0.86587733869464767</v>
      </c>
      <c r="W21" s="17">
        <f t="shared" ca="1" si="1"/>
        <v>-0.23795826633128986</v>
      </c>
    </row>
    <row r="22" spans="4:23" x14ac:dyDescent="0.25">
      <c r="D22" s="12">
        <v>9</v>
      </c>
      <c r="F22" s="7">
        <f>+'Base de datos'!$D$6</f>
        <v>515.61</v>
      </c>
      <c r="G22" s="7">
        <f t="shared" ca="1" si="5"/>
        <v>512.85273384294578</v>
      </c>
      <c r="H22" s="7">
        <f t="shared" ca="1" si="6"/>
        <v>514.41976446113881</v>
      </c>
      <c r="I22" s="7">
        <f t="shared" ca="1" si="7"/>
        <v>513.84513192901443</v>
      </c>
      <c r="J22" s="7">
        <f t="shared" ca="1" si="8"/>
        <v>512.29690191483348</v>
      </c>
      <c r="K22" s="7">
        <f t="shared" ca="1" si="9"/>
        <v>512.06605263117603</v>
      </c>
      <c r="L22" s="7">
        <f t="shared" ca="1" si="10"/>
        <v>511.7739954827552</v>
      </c>
      <c r="M22" s="8"/>
      <c r="N22" s="8"/>
      <c r="O22" s="8"/>
      <c r="P22" s="8"/>
      <c r="Q22">
        <v>9</v>
      </c>
      <c r="R22" s="17">
        <f t="shared" ca="1" si="4"/>
        <v>-1.1401285983423366</v>
      </c>
      <c r="S22" s="17">
        <f t="shared" ca="1" si="1"/>
        <v>2.417929868768161</v>
      </c>
      <c r="T22" s="17">
        <f t="shared" ca="1" si="1"/>
        <v>-1.8351836975068605</v>
      </c>
      <c r="U22" s="17">
        <f t="shared" ca="1" si="1"/>
        <v>0.27670440117673084</v>
      </c>
      <c r="V22" s="17">
        <f t="shared" ca="1" si="1"/>
        <v>1.236328075074743</v>
      </c>
      <c r="W22" s="17">
        <f t="shared" ca="1" si="1"/>
        <v>-6.0601899183221217E-2</v>
      </c>
    </row>
    <row r="23" spans="4:23" x14ac:dyDescent="0.25">
      <c r="D23" s="12">
        <v>10</v>
      </c>
      <c r="F23" s="7">
        <f>+'Base de datos'!$D$6</f>
        <v>515.61</v>
      </c>
      <c r="G23" s="7">
        <f t="shared" ca="1" si="5"/>
        <v>515.33083306968058</v>
      </c>
      <c r="H23" s="7">
        <f t="shared" ca="1" si="6"/>
        <v>516.59549193115549</v>
      </c>
      <c r="I23" s="7">
        <f t="shared" ca="1" si="7"/>
        <v>515.43771084870946</v>
      </c>
      <c r="J23" s="7">
        <f t="shared" ca="1" si="8"/>
        <v>513.83212058692675</v>
      </c>
      <c r="K23" s="7">
        <f t="shared" ca="1" si="9"/>
        <v>513.30734704472229</v>
      </c>
      <c r="L23" s="7">
        <f t="shared" ca="1" si="10"/>
        <v>513.01458192336531</v>
      </c>
      <c r="M23" s="8"/>
      <c r="N23" s="8"/>
      <c r="O23" s="8"/>
      <c r="P23" s="8"/>
      <c r="Q23">
        <v>10</v>
      </c>
      <c r="R23" s="17">
        <f t="shared" ca="1" si="4"/>
        <v>4.4104272267342634E-2</v>
      </c>
      <c r="S23" s="17">
        <f t="shared" ca="1" si="1"/>
        <v>-1.4637530918770082E-2</v>
      </c>
      <c r="T23" s="17">
        <f t="shared" ca="1" si="1"/>
        <v>-1.5307700541125977</v>
      </c>
      <c r="U23" s="17">
        <f t="shared" ca="1" si="1"/>
        <v>0.84566515813792187</v>
      </c>
      <c r="V23" s="17">
        <f t="shared" ca="1" si="1"/>
        <v>1.2879413298971523</v>
      </c>
      <c r="W23" s="17">
        <f t="shared" ca="1" si="1"/>
        <v>0.22823875658267884</v>
      </c>
    </row>
    <row r="24" spans="4:23" x14ac:dyDescent="0.25">
      <c r="D24" s="12">
        <v>11</v>
      </c>
      <c r="F24" s="7">
        <f>+'Base de datos'!$D$6</f>
        <v>515.61</v>
      </c>
      <c r="G24" s="7">
        <f t="shared" ca="1" si="5"/>
        <v>514.22350039102434</v>
      </c>
      <c r="H24" s="7">
        <f t="shared" ca="1" si="6"/>
        <v>513.50904684363525</v>
      </c>
      <c r="I24" s="7">
        <f t="shared" ca="1" si="7"/>
        <v>512.18220230309373</v>
      </c>
      <c r="J24" s="7">
        <f t="shared" ca="1" si="8"/>
        <v>512.18621860980977</v>
      </c>
      <c r="K24" s="7">
        <f t="shared" ca="1" si="9"/>
        <v>512.97031900703723</v>
      </c>
      <c r="L24" s="7">
        <f t="shared" ca="1" si="10"/>
        <v>512.6777461098028</v>
      </c>
      <c r="M24" s="8"/>
      <c r="N24" s="8"/>
      <c r="O24" s="8"/>
      <c r="P24" s="8"/>
      <c r="Q24">
        <v>11</v>
      </c>
      <c r="R24" s="17">
        <f t="shared" ca="1" si="4"/>
        <v>0.20350392119839117</v>
      </c>
      <c r="S24" s="17">
        <f t="shared" ca="1" si="1"/>
        <v>1.0723493603431453</v>
      </c>
      <c r="T24" s="17">
        <f t="shared" ca="1" si="1"/>
        <v>0.41454224948931317</v>
      </c>
      <c r="U24" s="17">
        <f t="shared" ca="1" si="1"/>
        <v>1.0191192379923268</v>
      </c>
      <c r="V24" s="17">
        <f t="shared" ca="1" si="1"/>
        <v>-0.29264403234091702</v>
      </c>
      <c r="W24" s="17">
        <f t="shared" ca="1" si="1"/>
        <v>-1.0635138400246527</v>
      </c>
    </row>
    <row r="25" spans="4:23" x14ac:dyDescent="0.25">
      <c r="D25" s="12">
        <v>12</v>
      </c>
      <c r="F25" s="7">
        <f>+'Base de datos'!$D$6</f>
        <v>515.61</v>
      </c>
      <c r="G25" s="7">
        <f t="shared" ca="1" si="5"/>
        <v>515.51441838137669</v>
      </c>
      <c r="H25" s="7">
        <f t="shared" ca="1" si="6"/>
        <v>513.75136635091803</v>
      </c>
      <c r="I25" s="7">
        <f t="shared" ca="1" si="7"/>
        <v>513.28530182879877</v>
      </c>
      <c r="J25" s="7">
        <f t="shared" ca="1" si="8"/>
        <v>513.70825468901967</v>
      </c>
      <c r="K25" s="7">
        <f t="shared" ca="1" si="9"/>
        <v>511.87530446992452</v>
      </c>
      <c r="L25" s="7">
        <f t="shared" ca="1" si="10"/>
        <v>511.58335611481999</v>
      </c>
      <c r="M25" s="8"/>
      <c r="N25" s="8"/>
      <c r="O25" s="8"/>
      <c r="P25" s="8"/>
      <c r="Q25">
        <v>12</v>
      </c>
      <c r="R25" s="17">
        <f t="shared" ca="1" si="4"/>
        <v>0.74505586107927624</v>
      </c>
      <c r="S25" s="17">
        <f t="shared" ca="1" si="1"/>
        <v>-0.19484970300428486</v>
      </c>
      <c r="T25" s="17">
        <f t="shared" ca="1" si="1"/>
        <v>1.4423040060058865</v>
      </c>
      <c r="U25" s="17">
        <f t="shared" ca="1" si="1"/>
        <v>0.1704811960057378</v>
      </c>
      <c r="V25" s="17">
        <f t="shared" ca="1" si="1"/>
        <v>-0.70573717127262614</v>
      </c>
      <c r="W25" s="17">
        <f t="shared" ca="1" si="1"/>
        <v>1.5172579216018462</v>
      </c>
    </row>
    <row r="26" spans="4:23" x14ac:dyDescent="0.25">
      <c r="D26" s="12">
        <v>13</v>
      </c>
      <c r="F26" s="7">
        <f>+'Base de datos'!$D$6</f>
        <v>515.61</v>
      </c>
      <c r="G26" s="7">
        <f t="shared" ca="1" si="5"/>
        <v>514.25639812000406</v>
      </c>
      <c r="H26" s="7">
        <f t="shared" ca="1" si="6"/>
        <v>513.81342755004823</v>
      </c>
      <c r="I26" s="7">
        <f t="shared" ca="1" si="7"/>
        <v>513.09534541734467</v>
      </c>
      <c r="J26" s="7">
        <f t="shared" ca="1" si="8"/>
        <v>512.19540676851125</v>
      </c>
      <c r="K26" s="7">
        <f t="shared" ca="1" si="9"/>
        <v>512.9610509568513</v>
      </c>
      <c r="L26" s="7">
        <f t="shared" ca="1" si="10"/>
        <v>512.66848334565429</v>
      </c>
      <c r="M26" s="8"/>
      <c r="N26" s="8"/>
      <c r="O26" s="8"/>
      <c r="P26" s="8"/>
      <c r="Q26">
        <v>13</v>
      </c>
      <c r="R26" s="17">
        <f t="shared" ca="1" si="4"/>
        <v>0.80496097979304693</v>
      </c>
      <c r="S26" s="17">
        <f t="shared" ca="1" si="1"/>
        <v>1.0400560840383228</v>
      </c>
      <c r="T26" s="17">
        <f t="shared" ca="1" si="1"/>
        <v>0.14730097493211705</v>
      </c>
      <c r="U26" s="17">
        <f t="shared" ca="1" si="1"/>
        <v>0.41867785423055143</v>
      </c>
      <c r="V26" s="17">
        <f t="shared" ca="1" si="1"/>
        <v>0.59905783653788935</v>
      </c>
      <c r="W26" s="17">
        <f t="shared" ca="1" si="1"/>
        <v>-1.0452620609866858</v>
      </c>
    </row>
    <row r="27" spans="4:23" x14ac:dyDescent="0.25">
      <c r="D27" s="12">
        <v>14</v>
      </c>
      <c r="F27" s="7">
        <f>+'Base de datos'!$D$6</f>
        <v>515.61</v>
      </c>
      <c r="G27" s="7">
        <f t="shared" ca="1" si="5"/>
        <v>515.99945055328669</v>
      </c>
      <c r="H27" s="7">
        <f t="shared" ca="1" si="6"/>
        <v>516.3557103631797</v>
      </c>
      <c r="I27" s="7">
        <f t="shared" ca="1" si="7"/>
        <v>516.54563360937732</v>
      </c>
      <c r="J27" s="7">
        <f t="shared" ca="1" si="8"/>
        <v>515.22054183589307</v>
      </c>
      <c r="K27" s="7">
        <f t="shared" ca="1" si="9"/>
        <v>515.61414435092217</v>
      </c>
      <c r="L27" s="7">
        <f t="shared" ca="1" si="10"/>
        <v>515.32006354648138</v>
      </c>
      <c r="M27" s="8"/>
      <c r="N27" s="8"/>
      <c r="O27" s="8"/>
      <c r="P27" s="8"/>
      <c r="Q27">
        <v>14</v>
      </c>
      <c r="R27" s="17">
        <f t="shared" ca="1" si="4"/>
        <v>1.144270752518006</v>
      </c>
      <c r="S27" s="17">
        <f t="shared" ca="1" si="1"/>
        <v>-0.67097004413458383</v>
      </c>
      <c r="T27" s="17">
        <f t="shared" ca="1" si="1"/>
        <v>-0.63812519055008166</v>
      </c>
      <c r="U27" s="17">
        <f t="shared" ca="1" si="1"/>
        <v>-0.4748395462633358</v>
      </c>
      <c r="V27" s="17">
        <f t="shared" ca="1" si="1"/>
        <v>1.0097137375405043</v>
      </c>
      <c r="W27" s="17">
        <f t="shared" ca="1" si="1"/>
        <v>-0.67533777876090884</v>
      </c>
    </row>
    <row r="28" spans="4:23" x14ac:dyDescent="0.25">
      <c r="D28" s="12">
        <v>15</v>
      </c>
      <c r="F28" s="7">
        <f>+'Base de datos'!$D$6</f>
        <v>515.61</v>
      </c>
      <c r="G28" s="7">
        <f t="shared" ca="1" si="5"/>
        <v>514.32958995895535</v>
      </c>
      <c r="H28" s="7">
        <f t="shared" ca="1" si="6"/>
        <v>512.48394858084305</v>
      </c>
      <c r="I28" s="7">
        <f t="shared" ca="1" si="7"/>
        <v>511.54423197269182</v>
      </c>
      <c r="J28" s="7">
        <f t="shared" ca="1" si="8"/>
        <v>510.08397017944043</v>
      </c>
      <c r="K28" s="7">
        <f t="shared" ca="1" si="9"/>
        <v>509.52604238392962</v>
      </c>
      <c r="L28" s="7">
        <f t="shared" ca="1" si="10"/>
        <v>509.23543393171889</v>
      </c>
      <c r="M28" s="8"/>
      <c r="N28" s="8"/>
      <c r="O28" s="8"/>
      <c r="P28" s="8"/>
      <c r="Q28">
        <v>15</v>
      </c>
      <c r="R28" s="17">
        <f t="shared" ca="1" si="4"/>
        <v>9.1760020299527123E-2</v>
      </c>
      <c r="S28" s="17">
        <f t="shared" ca="1" si="1"/>
        <v>0.96820904924834272</v>
      </c>
      <c r="T28" s="17">
        <f t="shared" ca="1" si="1"/>
        <v>1.5275652556483772</v>
      </c>
      <c r="U28" s="17">
        <f t="shared" ca="1" si="1"/>
        <v>0.63940217902179586</v>
      </c>
      <c r="V28" s="17">
        <f t="shared" ca="1" si="1"/>
        <v>1.1561492143941026</v>
      </c>
      <c r="W28" s="17">
        <f t="shared" ca="1" si="1"/>
        <v>0.26493476074262351</v>
      </c>
    </row>
    <row r="29" spans="4:23" x14ac:dyDescent="0.25">
      <c r="D29" s="12">
        <v>16</v>
      </c>
      <c r="F29" s="7">
        <f>+'Base de datos'!$D$6</f>
        <v>515.61</v>
      </c>
      <c r="G29" s="7">
        <f t="shared" ca="1" si="5"/>
        <v>516.24141040594395</v>
      </c>
      <c r="H29" s="7">
        <f t="shared" ca="1" si="6"/>
        <v>515.01924084367397</v>
      </c>
      <c r="I29" s="7">
        <f t="shared" ca="1" si="7"/>
        <v>515.67990914714687</v>
      </c>
      <c r="J29" s="7">
        <f t="shared" ca="1" si="8"/>
        <v>514.59498715624898</v>
      </c>
      <c r="K29" s="7">
        <f t="shared" ca="1" si="9"/>
        <v>514.99771945629539</v>
      </c>
      <c r="L29" s="7">
        <f t="shared" ca="1" si="10"/>
        <v>514.70399023012465</v>
      </c>
      <c r="M29" s="8"/>
      <c r="N29" s="8"/>
      <c r="O29" s="8"/>
      <c r="P29" s="8"/>
      <c r="Q29">
        <v>16</v>
      </c>
      <c r="R29" s="17">
        <f t="shared" ca="1" si="4"/>
        <v>1.3981254040717943</v>
      </c>
      <c r="S29" s="17">
        <f t="shared" ca="1" si="1"/>
        <v>-0.90848420146020847</v>
      </c>
      <c r="T29" s="17">
        <f t="shared" ca="1" si="1"/>
        <v>0.90957130340394254</v>
      </c>
      <c r="U29" s="17">
        <f t="shared" ca="1" si="1"/>
        <v>-0.93794842706325121</v>
      </c>
      <c r="V29" s="17">
        <f t="shared" ca="1" si="1"/>
        <v>0.77616845877900753</v>
      </c>
      <c r="W29" s="17">
        <f t="shared" ca="1" si="1"/>
        <v>-0.6847875299960946</v>
      </c>
    </row>
    <row r="30" spans="4:23" x14ac:dyDescent="0.25">
      <c r="D30" s="12">
        <v>17</v>
      </c>
      <c r="F30" s="7">
        <f>+'Base de datos'!$D$6</f>
        <v>515.61</v>
      </c>
      <c r="G30" s="7">
        <f t="shared" ca="1" si="5"/>
        <v>514.8327787601612</v>
      </c>
      <c r="H30" s="7">
        <f t="shared" ca="1" si="6"/>
        <v>514.74267919579313</v>
      </c>
      <c r="I30" s="7">
        <f t="shared" ca="1" si="7"/>
        <v>515.37731324548156</v>
      </c>
      <c r="J30" s="7">
        <f t="shared" ca="1" si="8"/>
        <v>517.09890547398675</v>
      </c>
      <c r="K30" s="7">
        <f t="shared" ca="1" si="9"/>
        <v>517.36129795004558</v>
      </c>
      <c r="L30" s="7">
        <f t="shared" ca="1" si="10"/>
        <v>517.06622065561021</v>
      </c>
      <c r="M30" s="8"/>
      <c r="N30" s="8"/>
      <c r="O30" s="8"/>
      <c r="P30" s="8"/>
      <c r="Q30">
        <v>17</v>
      </c>
      <c r="R30" s="17">
        <f t="shared" ca="1" si="4"/>
        <v>0.28176923658389319</v>
      </c>
      <c r="S30" s="17">
        <f t="shared" ca="1" si="4"/>
        <v>0.47426568310092582</v>
      </c>
      <c r="T30" s="17">
        <f t="shared" ca="1" si="4"/>
        <v>-0.20009751137793633</v>
      </c>
      <c r="U30" s="17">
        <f t="shared" ca="1" si="4"/>
        <v>-0.91269830034444355</v>
      </c>
      <c r="V30" s="17">
        <f t="shared" ca="1" si="4"/>
        <v>-1.979398358172761</v>
      </c>
      <c r="W30" s="17">
        <f t="shared" ca="1" si="4"/>
        <v>-0.54550485616693078</v>
      </c>
    </row>
    <row r="31" spans="4:23" x14ac:dyDescent="0.25">
      <c r="D31" s="12">
        <v>18</v>
      </c>
      <c r="F31" s="7">
        <f>+'Base de datos'!$D$6</f>
        <v>515.61</v>
      </c>
      <c r="G31" s="7">
        <f t="shared" ca="1" si="5"/>
        <v>515.64746716564855</v>
      </c>
      <c r="H31" s="7">
        <f t="shared" ca="1" si="6"/>
        <v>514.05777418592027</v>
      </c>
      <c r="I31" s="7">
        <f t="shared" ca="1" si="7"/>
        <v>512.62246870517026</v>
      </c>
      <c r="J31" s="7">
        <f t="shared" ca="1" si="8"/>
        <v>513.8229127910364</v>
      </c>
      <c r="K31" s="7">
        <f t="shared" ca="1" si="9"/>
        <v>513.43129984031884</v>
      </c>
      <c r="L31" s="7">
        <f t="shared" ca="1" si="10"/>
        <v>513.13846402241825</v>
      </c>
      <c r="M31" s="8"/>
      <c r="N31" s="8"/>
      <c r="O31" s="8"/>
      <c r="P31" s="8"/>
      <c r="Q31">
        <v>18</v>
      </c>
      <c r="R31" s="17">
        <f t="shared" ca="1" si="4"/>
        <v>-0.27740536893730511</v>
      </c>
      <c r="S31" s="17">
        <f t="shared" ca="1" si="4"/>
        <v>-0.32545389015551446</v>
      </c>
      <c r="T31" s="17">
        <f t="shared" ca="1" si="4"/>
        <v>1.2716959336178255</v>
      </c>
      <c r="U31" s="17">
        <f t="shared" ca="1" si="4"/>
        <v>1.1245128409747787</v>
      </c>
      <c r="V31" s="17">
        <f t="shared" ca="1" si="4"/>
        <v>-1.4739302006722932</v>
      </c>
      <c r="W31" s="17">
        <f t="shared" ca="1" si="4"/>
        <v>9.7079453802364879E-2</v>
      </c>
    </row>
    <row r="32" spans="4:23" x14ac:dyDescent="0.25">
      <c r="D32" s="12">
        <v>19</v>
      </c>
      <c r="F32" s="7">
        <f>+'Base de datos'!$D$6</f>
        <v>515.61</v>
      </c>
      <c r="G32" s="7">
        <f t="shared" ca="1" si="5"/>
        <v>514.42012750826257</v>
      </c>
      <c r="H32" s="7">
        <f t="shared" ca="1" si="6"/>
        <v>513.27427765335096</v>
      </c>
      <c r="I32" s="7">
        <f t="shared" ca="1" si="7"/>
        <v>512.30890120295453</v>
      </c>
      <c r="J32" s="7">
        <f t="shared" ca="1" si="8"/>
        <v>511.23961517988528</v>
      </c>
      <c r="K32" s="7">
        <f t="shared" ca="1" si="9"/>
        <v>512.76283163245319</v>
      </c>
      <c r="L32" s="7">
        <f t="shared" ca="1" si="10"/>
        <v>512.47037707575441</v>
      </c>
      <c r="M32" s="8"/>
      <c r="N32" s="8"/>
      <c r="O32" s="8"/>
      <c r="P32" s="8"/>
      <c r="Q32">
        <v>19</v>
      </c>
      <c r="R32" s="17">
        <f t="shared" ca="1" si="4"/>
        <v>0.50089964488943239</v>
      </c>
      <c r="S32" s="17">
        <f t="shared" ca="1" si="4"/>
        <v>0.87933500880790938</v>
      </c>
      <c r="T32" s="17">
        <f t="shared" ca="1" si="4"/>
        <v>0.83872292522591096</v>
      </c>
      <c r="U32" s="17">
        <f t="shared" ca="1" si="4"/>
        <v>0.66327614413793634</v>
      </c>
      <c r="V32" s="17">
        <f t="shared" ca="1" si="4"/>
        <v>0.76772758388347473</v>
      </c>
      <c r="W32" s="17">
        <f t="shared" ca="1" si="4"/>
        <v>-1.7966866032017641</v>
      </c>
    </row>
    <row r="33" spans="1:23" x14ac:dyDescent="0.25">
      <c r="D33" s="12">
        <v>20</v>
      </c>
      <c r="F33" s="7">
        <f>+'Base de datos'!$D$6</f>
        <v>515.61</v>
      </c>
      <c r="G33" s="7">
        <f t="shared" ca="1" si="5"/>
        <v>515.69608916336745</v>
      </c>
      <c r="H33" s="7">
        <f t="shared" ca="1" si="6"/>
        <v>515.29812469668229</v>
      </c>
      <c r="I33" s="7">
        <f t="shared" ca="1" si="7"/>
        <v>515.39296018401967</v>
      </c>
      <c r="J33" s="7">
        <f t="shared" ca="1" si="8"/>
        <v>515.30053860857242</v>
      </c>
      <c r="K33" s="7">
        <f t="shared" ca="1" si="9"/>
        <v>513.46843392280164</v>
      </c>
      <c r="L33" s="7">
        <f t="shared" ca="1" si="10"/>
        <v>513.17557692545722</v>
      </c>
      <c r="M33" s="8"/>
      <c r="N33" s="8"/>
      <c r="O33" s="8"/>
      <c r="P33" s="8"/>
      <c r="Q33">
        <v>20</v>
      </c>
      <c r="R33" s="17">
        <f t="shared" ca="1" si="4"/>
        <v>-0.10484450281739693</v>
      </c>
      <c r="S33" s="17">
        <f t="shared" ca="1" si="4"/>
        <v>-0.37318252235981819</v>
      </c>
      <c r="T33" s="17">
        <f t="shared" ca="1" si="4"/>
        <v>0.10191204169246794</v>
      </c>
      <c r="U33" s="17">
        <f t="shared" ca="1" si="4"/>
        <v>-0.38182448702280225</v>
      </c>
      <c r="V33" s="17">
        <f t="shared" ca="1" si="4"/>
        <v>-0.19791347950161542</v>
      </c>
      <c r="W33" s="17">
        <f t="shared" ca="1" si="4"/>
        <v>1.5108470738319519</v>
      </c>
    </row>
    <row r="34" spans="1:23" x14ac:dyDescent="0.25">
      <c r="D34" s="12">
        <v>21</v>
      </c>
      <c r="F34" s="7">
        <f>+'Base de datos'!$D$6</f>
        <v>515.61</v>
      </c>
      <c r="G34" s="7">
        <f t="shared" ca="1" si="5"/>
        <v>516.55154691153052</v>
      </c>
      <c r="H34" s="7">
        <f t="shared" ca="1" si="6"/>
        <v>515.27945992902642</v>
      </c>
      <c r="I34" s="7">
        <f t="shared" ca="1" si="7"/>
        <v>513.24121039649197</v>
      </c>
      <c r="J34" s="7">
        <f t="shared" ca="1" si="8"/>
        <v>513.93382574609223</v>
      </c>
      <c r="K34" s="7">
        <f t="shared" ca="1" si="9"/>
        <v>512.35268626067193</v>
      </c>
      <c r="L34" s="7">
        <f t="shared" ca="1" si="10"/>
        <v>512.06046563060647</v>
      </c>
      <c r="M34" s="8"/>
      <c r="N34" s="8"/>
      <c r="O34" s="8"/>
      <c r="P34" s="8"/>
      <c r="Q34">
        <v>21</v>
      </c>
      <c r="R34" s="17">
        <f t="shared" ca="1" si="4"/>
        <v>1.1485448692441214</v>
      </c>
      <c r="S34" s="17">
        <f t="shared" ca="1" si="4"/>
        <v>-1.2129223550271171</v>
      </c>
      <c r="T34" s="17">
        <f t="shared" ca="1" si="4"/>
        <v>0.95776281623435744</v>
      </c>
      <c r="U34" s="17">
        <f t="shared" ca="1" si="4"/>
        <v>1.7134077001852717</v>
      </c>
      <c r="V34" s="17">
        <f t="shared" ca="1" si="4"/>
        <v>-0.97170251458818957</v>
      </c>
      <c r="W34" s="17">
        <f t="shared" ca="1" si="4"/>
        <v>1.2684750562549774</v>
      </c>
    </row>
    <row r="35" spans="1:23" x14ac:dyDescent="0.25">
      <c r="D35" s="12">
        <v>22</v>
      </c>
      <c r="F35" s="7">
        <f>+'Base de datos'!$D$6</f>
        <v>515.61</v>
      </c>
      <c r="G35" s="7">
        <f t="shared" ca="1" si="5"/>
        <v>514.94185486562856</v>
      </c>
      <c r="H35" s="7">
        <f t="shared" ca="1" si="6"/>
        <v>514.40164678128599</v>
      </c>
      <c r="I35" s="7">
        <f t="shared" ca="1" si="7"/>
        <v>514.51018057874956</v>
      </c>
      <c r="J35" s="7">
        <f t="shared" ca="1" si="8"/>
        <v>513.21622238369389</v>
      </c>
      <c r="K35" s="7">
        <f t="shared" ca="1" si="9"/>
        <v>514.45063231022175</v>
      </c>
      <c r="L35" s="7">
        <f t="shared" ca="1" si="10"/>
        <v>514.15721511549896</v>
      </c>
      <c r="M35" s="8"/>
      <c r="N35" s="8"/>
      <c r="O35" s="8"/>
      <c r="P35" s="8"/>
      <c r="Q35">
        <v>22</v>
      </c>
      <c r="R35" s="17">
        <f t="shared" ca="1" si="4"/>
        <v>-0.33311213065050554</v>
      </c>
      <c r="S35" s="17">
        <f t="shared" ca="1" si="4"/>
        <v>0.3671937081847903</v>
      </c>
      <c r="T35" s="17">
        <f t="shared" ca="1" si="4"/>
        <v>0.24229538367720077</v>
      </c>
      <c r="U35" s="17">
        <f t="shared" ca="1" si="4"/>
        <v>-0.39546503221889145</v>
      </c>
      <c r="V35" s="17">
        <f t="shared" ca="1" si="4"/>
        <v>0.98422342380188932</v>
      </c>
      <c r="W35" s="17">
        <f t="shared" ca="1" si="4"/>
        <v>-1.5060562248707867</v>
      </c>
    </row>
    <row r="36" spans="1:23" x14ac:dyDescent="0.25">
      <c r="D36" s="12">
        <v>23</v>
      </c>
      <c r="F36" s="7">
        <f>+'Base de datos'!$D$6</f>
        <v>515.61</v>
      </c>
      <c r="G36" s="7">
        <f t="shared" ca="1" si="5"/>
        <v>514.86304145779206</v>
      </c>
      <c r="H36" s="7">
        <f t="shared" ca="1" si="6"/>
        <v>515.10096144748013</v>
      </c>
      <c r="I36" s="7">
        <f t="shared" ca="1" si="7"/>
        <v>512.98088901659128</v>
      </c>
      <c r="J36" s="7">
        <f t="shared" ca="1" si="8"/>
        <v>511.62107077677507</v>
      </c>
      <c r="K36" s="7">
        <f t="shared" ca="1" si="9"/>
        <v>512.41425264917007</v>
      </c>
      <c r="L36" s="7">
        <f t="shared" ca="1" si="10"/>
        <v>512.12199690468174</v>
      </c>
      <c r="M36" s="8"/>
      <c r="N36" s="8"/>
      <c r="O36" s="8"/>
      <c r="P36" s="8"/>
      <c r="Q36">
        <v>23</v>
      </c>
      <c r="R36" s="17">
        <f t="shared" ca="1" si="4"/>
        <v>0.10621512357910551</v>
      </c>
      <c r="S36" s="17">
        <f t="shared" ca="1" si="4"/>
        <v>0.44455902289570515</v>
      </c>
      <c r="T36" s="17">
        <f t="shared" ca="1" si="4"/>
        <v>-0.52256248617782197</v>
      </c>
      <c r="U36" s="17">
        <f t="shared" ca="1" si="4"/>
        <v>1.7945003680531628</v>
      </c>
      <c r="V36" s="17">
        <f t="shared" ca="1" si="4"/>
        <v>1.0529994657530577</v>
      </c>
      <c r="W36" s="17">
        <f t="shared" ca="1" si="4"/>
        <v>-1.0733538628879122</v>
      </c>
    </row>
    <row r="37" spans="1:23" x14ac:dyDescent="0.25">
      <c r="D37" s="12">
        <v>24</v>
      </c>
      <c r="F37" s="7">
        <f>+'Base de datos'!$D$6</f>
        <v>515.61</v>
      </c>
      <c r="G37" s="7">
        <f t="shared" ca="1" si="5"/>
        <v>514.77632368745765</v>
      </c>
      <c r="H37" s="7">
        <f t="shared" ca="1" si="6"/>
        <v>515.3548681470678</v>
      </c>
      <c r="I37" s="7">
        <f t="shared" ca="1" si="7"/>
        <v>514.87244879865636</v>
      </c>
      <c r="J37" s="7">
        <f t="shared" ca="1" si="8"/>
        <v>512.80691213870762</v>
      </c>
      <c r="K37" s="7">
        <f t="shared" ca="1" si="9"/>
        <v>513.1175877746598</v>
      </c>
      <c r="L37" s="7">
        <f t="shared" ca="1" si="10"/>
        <v>512.82493088260458</v>
      </c>
      <c r="M37" s="8"/>
      <c r="N37" s="8"/>
      <c r="O37" s="8"/>
      <c r="P37" s="8"/>
      <c r="Q37">
        <v>24</v>
      </c>
      <c r="R37" s="17">
        <f t="shared" ca="1" si="4"/>
        <v>0.21619788157745035</v>
      </c>
      <c r="S37" s="17">
        <f t="shared" ca="1" si="4"/>
        <v>0.52968346779816511</v>
      </c>
      <c r="T37" s="17">
        <f t="shared" ca="1" si="4"/>
        <v>-0.85750933075950675</v>
      </c>
      <c r="U37" s="17">
        <f t="shared" ca="1" si="4"/>
        <v>0.18511482889390751</v>
      </c>
      <c r="V37" s="17">
        <f t="shared" ca="1" si="4"/>
        <v>1.7418144966187425</v>
      </c>
      <c r="W37" s="17">
        <f t="shared" ca="1" si="4"/>
        <v>-0.59530951511782138</v>
      </c>
    </row>
    <row r="38" spans="1:23" x14ac:dyDescent="0.25">
      <c r="D38" s="12">
        <v>25</v>
      </c>
      <c r="F38" s="7">
        <f>+'Base de datos'!$D$6</f>
        <v>515.61</v>
      </c>
      <c r="G38" s="7">
        <f t="shared" ca="1" si="5"/>
        <v>515.7129536091519</v>
      </c>
      <c r="H38" s="7">
        <f t="shared" ca="1" si="6"/>
        <v>515.90231284601339</v>
      </c>
      <c r="I38" s="7">
        <f t="shared" ca="1" si="7"/>
        <v>515.53366005660246</v>
      </c>
      <c r="J38" s="7">
        <f t="shared" ca="1" si="8"/>
        <v>515.1598908549679</v>
      </c>
      <c r="K38" s="7">
        <f t="shared" ca="1" si="9"/>
        <v>516.3815246851151</v>
      </c>
      <c r="L38" s="7">
        <f t="shared" ca="1" si="10"/>
        <v>516.08700620488821</v>
      </c>
      <c r="M38" s="8"/>
      <c r="N38" s="8"/>
      <c r="O38" s="8"/>
      <c r="P38" s="8"/>
      <c r="Q38">
        <v>25</v>
      </c>
      <c r="R38" s="17">
        <f t="shared" ca="1" si="4"/>
        <v>0.27169658902422078</v>
      </c>
      <c r="S38" s="17">
        <f t="shared" ca="1" si="4"/>
        <v>-0.38973710604496131</v>
      </c>
      <c r="T38" s="17">
        <f t="shared" ca="1" si="4"/>
        <v>-0.47451803564787043</v>
      </c>
      <c r="U38" s="17">
        <f t="shared" ca="1" si="4"/>
        <v>7.2999100116745416E-2</v>
      </c>
      <c r="V38" s="17">
        <f t="shared" ca="1" si="4"/>
        <v>7.8280878188435363E-2</v>
      </c>
      <c r="W38" s="17">
        <f t="shared" ca="1" si="4"/>
        <v>-1.4889108063655097</v>
      </c>
    </row>
    <row r="39" spans="1:23" x14ac:dyDescent="0.25">
      <c r="D39" s="12">
        <v>26</v>
      </c>
      <c r="F39" s="7">
        <f>+'Base de datos'!$D$6</f>
        <v>515.61</v>
      </c>
      <c r="G39" s="7">
        <f t="shared" ca="1" si="5"/>
        <v>517.86203886930048</v>
      </c>
      <c r="H39" s="7">
        <f t="shared" ca="1" si="6"/>
        <v>518.20118318608161</v>
      </c>
      <c r="I39" s="7">
        <f t="shared" ca="1" si="7"/>
        <v>518.74101563271938</v>
      </c>
      <c r="J39" s="7">
        <f t="shared" ca="1" si="8"/>
        <v>517.27531035889479</v>
      </c>
      <c r="K39" s="7">
        <f t="shared" ca="1" si="9"/>
        <v>518.00781348478961</v>
      </c>
      <c r="L39" s="7">
        <f t="shared" ca="1" si="10"/>
        <v>517.71236744987141</v>
      </c>
      <c r="M39" s="8"/>
      <c r="N39" s="8"/>
      <c r="O39" s="8"/>
      <c r="P39" s="8"/>
      <c r="Q39">
        <v>26</v>
      </c>
      <c r="R39" s="17">
        <f t="shared" ca="1" si="4"/>
        <v>1.1522044246413239</v>
      </c>
      <c r="S39" s="17">
        <f t="shared" ca="1" si="4"/>
        <v>-2.4993357397822265</v>
      </c>
      <c r="T39" s="17">
        <f t="shared" ca="1" si="4"/>
        <v>-0.62014037227424446</v>
      </c>
      <c r="U39" s="17">
        <f t="shared" ca="1" si="4"/>
        <v>-0.81593911725176282</v>
      </c>
      <c r="V39" s="17">
        <f t="shared" ca="1" si="4"/>
        <v>1.141415571414796</v>
      </c>
      <c r="W39" s="17">
        <f t="shared" ca="1" si="4"/>
        <v>-1.0054045917888947</v>
      </c>
    </row>
    <row r="40" spans="1:23" x14ac:dyDescent="0.25">
      <c r="D40" s="12">
        <v>27</v>
      </c>
      <c r="F40" s="7">
        <f>+'Base de datos'!$D$6</f>
        <v>515.61</v>
      </c>
      <c r="G40" s="7">
        <f t="shared" ca="1" si="5"/>
        <v>514.7364202180745</v>
      </c>
      <c r="H40" s="7">
        <f t="shared" ca="1" si="6"/>
        <v>514.73115944626488</v>
      </c>
      <c r="I40" s="7">
        <f t="shared" ca="1" si="7"/>
        <v>514.98616305565974</v>
      </c>
      <c r="J40" s="7">
        <f t="shared" ca="1" si="8"/>
        <v>516.15357270077709</v>
      </c>
      <c r="K40" s="7">
        <f t="shared" ca="1" si="9"/>
        <v>515.20048905286217</v>
      </c>
      <c r="L40" s="7">
        <f t="shared" ca="1" si="10"/>
        <v>514.90664417694302</v>
      </c>
      <c r="M40" s="8"/>
      <c r="N40" s="8"/>
      <c r="O40" s="8"/>
      <c r="P40" s="8"/>
      <c r="Q40">
        <v>27</v>
      </c>
      <c r="R40" s="17">
        <f t="shared" ca="1" si="4"/>
        <v>1.962903881251189</v>
      </c>
      <c r="S40" s="17">
        <f t="shared" ca="1" si="4"/>
        <v>0.56885376320387937</v>
      </c>
      <c r="T40" s="17">
        <f t="shared" ca="1" si="4"/>
        <v>-0.28350225835451004</v>
      </c>
      <c r="U40" s="17">
        <f t="shared" ca="1" si="4"/>
        <v>-0.53942077454112713</v>
      </c>
      <c r="V40" s="17">
        <f t="shared" ca="1" si="4"/>
        <v>-1.4360233342471691</v>
      </c>
      <c r="W40" s="17">
        <f t="shared" ca="1" si="4"/>
        <v>0.64591157833168633</v>
      </c>
    </row>
    <row r="41" spans="1:23" x14ac:dyDescent="0.25">
      <c r="D41" s="12">
        <v>28</v>
      </c>
      <c r="F41" s="7">
        <f>+'Base de datos'!$D$6</f>
        <v>515.61</v>
      </c>
      <c r="G41" s="7">
        <f t="shared" ca="1" si="5"/>
        <v>515.92894696304722</v>
      </c>
      <c r="H41" s="7">
        <f t="shared" ca="1" si="6"/>
        <v>514.81665219654883</v>
      </c>
      <c r="I41" s="7">
        <f t="shared" ca="1" si="7"/>
        <v>512.93909293733657</v>
      </c>
      <c r="J41" s="7">
        <f t="shared" ca="1" si="8"/>
        <v>512.99836104497501</v>
      </c>
      <c r="K41" s="7">
        <f t="shared" ca="1" si="9"/>
        <v>513.05585750334228</v>
      </c>
      <c r="L41" s="7">
        <f t="shared" ca="1" si="10"/>
        <v>512.76323581918052</v>
      </c>
      <c r="M41" s="8"/>
      <c r="N41" s="8"/>
      <c r="O41" s="8"/>
      <c r="P41" s="8"/>
      <c r="Q41">
        <v>28</v>
      </c>
      <c r="R41" s="17">
        <f t="shared" ca="1" si="4"/>
        <v>0.76159720057155056</v>
      </c>
      <c r="S41" s="17">
        <f t="shared" ca="1" si="4"/>
        <v>-0.60176186500795048</v>
      </c>
      <c r="T41" s="17">
        <f t="shared" ca="1" si="4"/>
        <v>0.80250768680918949</v>
      </c>
      <c r="U41" s="17">
        <f t="shared" ca="1" si="4"/>
        <v>1.5572266455833259</v>
      </c>
      <c r="V41" s="17">
        <f t="shared" ca="1" si="4"/>
        <v>-0.34715721091103136</v>
      </c>
      <c r="W41" s="17">
        <f t="shared" ca="1" si="4"/>
        <v>-0.34540250315523235</v>
      </c>
    </row>
    <row r="42" spans="1:23" x14ac:dyDescent="0.25">
      <c r="D42" s="12">
        <v>29</v>
      </c>
      <c r="F42" s="7">
        <f>+'Base de datos'!$D$6</f>
        <v>515.61</v>
      </c>
      <c r="G42" s="7">
        <f t="shared" ca="1" si="5"/>
        <v>513.21722318306104</v>
      </c>
      <c r="H42" s="7">
        <f t="shared" ca="1" si="6"/>
        <v>513.26007901244873</v>
      </c>
      <c r="I42" s="7">
        <f t="shared" ca="1" si="7"/>
        <v>512.82647397052347</v>
      </c>
      <c r="J42" s="7">
        <f t="shared" ca="1" si="8"/>
        <v>513.64353165400178</v>
      </c>
      <c r="K42" s="7">
        <f t="shared" ca="1" si="9"/>
        <v>514.37778184262277</v>
      </c>
      <c r="L42" s="7">
        <f t="shared" ca="1" si="10"/>
        <v>514.08440619820328</v>
      </c>
      <c r="M42" s="8"/>
      <c r="N42" s="8"/>
      <c r="O42" s="8"/>
      <c r="P42" s="8"/>
      <c r="Q42">
        <v>29</v>
      </c>
      <c r="R42" s="17">
        <f t="shared" ca="1" si="4"/>
        <v>-0.28595015857905992</v>
      </c>
      <c r="S42" s="17">
        <f t="shared" ca="1" si="4"/>
        <v>2.0601375428062862</v>
      </c>
      <c r="T42" s="17">
        <f t="shared" ca="1" si="4"/>
        <v>-0.33093968014463199</v>
      </c>
      <c r="U42" s="17">
        <f t="shared" ca="1" si="4"/>
        <v>0.13891173340905874</v>
      </c>
      <c r="V42" s="17">
        <f t="shared" ca="1" si="4"/>
        <v>-1.095073805201056</v>
      </c>
      <c r="W42" s="17">
        <f t="shared" ca="1" si="4"/>
        <v>-1.012193842508128</v>
      </c>
    </row>
    <row r="43" spans="1:23" x14ac:dyDescent="0.25">
      <c r="B43" s="2"/>
      <c r="D43" s="12">
        <v>30</v>
      </c>
      <c r="F43" s="7">
        <f>+'Base de datos'!$D$6</f>
        <v>515.61</v>
      </c>
      <c r="G43" s="7">
        <f t="shared" ca="1" si="5"/>
        <v>516.39505336319235</v>
      </c>
      <c r="H43" s="7">
        <f t="shared" ca="1" si="6"/>
        <v>515.38999455368958</v>
      </c>
      <c r="I43" s="7">
        <f t="shared" ca="1" si="7"/>
        <v>514.166659588779</v>
      </c>
      <c r="J43" s="7">
        <f t="shared" ca="1" si="8"/>
        <v>514.24400324818714</v>
      </c>
      <c r="K43" s="7">
        <f t="shared" ca="1" si="9"/>
        <v>513.90324885626785</v>
      </c>
      <c r="L43" s="7">
        <f t="shared" ca="1" si="10"/>
        <v>513.61014386199236</v>
      </c>
      <c r="M43" s="8"/>
      <c r="N43" s="8"/>
      <c r="O43" s="8"/>
      <c r="P43" s="8"/>
      <c r="Q43">
        <v>30</v>
      </c>
      <c r="R43" s="17">
        <f t="shared" ca="1" si="4"/>
        <v>-0.76477329929855853</v>
      </c>
      <c r="S43" s="17">
        <f t="shared" ca="1" si="4"/>
        <v>-1.0593041706372921</v>
      </c>
      <c r="T43" s="17">
        <f t="shared" ca="1" si="4"/>
        <v>0.69641716190804537</v>
      </c>
      <c r="U43" s="17">
        <f t="shared" ca="1" si="4"/>
        <v>0.91269526517720534</v>
      </c>
      <c r="V43" s="17">
        <f t="shared" ca="1" si="4"/>
        <v>-0.36481083125144953</v>
      </c>
      <c r="W43" s="17">
        <f t="shared" ca="1" si="4"/>
        <v>4.6706863541940091E-2</v>
      </c>
    </row>
    <row r="44" spans="1:23" x14ac:dyDescent="0.25">
      <c r="D44" s="12">
        <v>31</v>
      </c>
      <c r="F44" s="7">
        <f>+'Base de datos'!$D$6</f>
        <v>515.61</v>
      </c>
      <c r="G44" s="7">
        <f t="shared" ca="1" si="5"/>
        <v>514.407727549642</v>
      </c>
      <c r="H44" s="7">
        <f t="shared" ca="1" si="6"/>
        <v>514.81356786381662</v>
      </c>
      <c r="I44" s="7">
        <f t="shared" ca="1" si="7"/>
        <v>512.91082910678472</v>
      </c>
      <c r="J44" s="7">
        <f t="shared" ca="1" si="8"/>
        <v>512.59497472988085</v>
      </c>
      <c r="K44" s="7">
        <f t="shared" ca="1" si="9"/>
        <v>511.45068882656182</v>
      </c>
      <c r="L44" s="7">
        <f t="shared" ca="1" si="10"/>
        <v>511.1589826512178</v>
      </c>
      <c r="M44" s="8"/>
      <c r="N44" s="8"/>
      <c r="O44" s="8"/>
      <c r="P44" s="8"/>
      <c r="Q44">
        <v>31</v>
      </c>
      <c r="R44" s="17">
        <f t="shared" ca="1" si="4"/>
        <v>-0.73745422889356049</v>
      </c>
      <c r="S44" s="17">
        <f t="shared" ca="1" si="4"/>
        <v>0.89150713443248453</v>
      </c>
      <c r="T44" s="17">
        <f t="shared" ca="1" si="4"/>
        <v>-0.68798976562334857</v>
      </c>
      <c r="U44" s="17">
        <f t="shared" ca="1" si="4"/>
        <v>1.5819927999410477</v>
      </c>
      <c r="V44" s="17">
        <f t="shared" ca="1" si="4"/>
        <v>2.3007461597935031E-2</v>
      </c>
      <c r="W44" s="17">
        <f t="shared" ca="1" si="4"/>
        <v>0.84119290840168615</v>
      </c>
    </row>
    <row r="45" spans="1:23" x14ac:dyDescent="0.25">
      <c r="A45" s="9"/>
      <c r="D45" s="12">
        <v>32</v>
      </c>
      <c r="F45" s="7">
        <f>+'Base de datos'!$D$6</f>
        <v>515.61</v>
      </c>
      <c r="G45" s="7">
        <f t="shared" ca="1" si="5"/>
        <v>513.81835981823031</v>
      </c>
      <c r="H45" s="7">
        <f t="shared" ca="1" si="6"/>
        <v>513.31413303789316</v>
      </c>
      <c r="I45" s="7">
        <f t="shared" ca="1" si="7"/>
        <v>513.41620387345858</v>
      </c>
      <c r="J45" s="7">
        <f t="shared" ca="1" si="8"/>
        <v>511.93869443035493</v>
      </c>
      <c r="K45" s="7">
        <f t="shared" ca="1" si="9"/>
        <v>511.74495966473114</v>
      </c>
      <c r="L45" s="7">
        <f t="shared" ca="1" si="10"/>
        <v>511.45308565185638</v>
      </c>
      <c r="M45" s="8"/>
      <c r="N45" s="8"/>
      <c r="O45" s="8"/>
      <c r="P45" s="8"/>
      <c r="Q45">
        <v>32</v>
      </c>
      <c r="R45" s="17">
        <f t="shared" ca="1" si="4"/>
        <v>0.81673469550056266</v>
      </c>
      <c r="S45" s="17">
        <f t="shared" ca="1" si="4"/>
        <v>1.470046005835417</v>
      </c>
      <c r="T45" s="17">
        <f t="shared" ca="1" si="4"/>
        <v>0.20801302981773695</v>
      </c>
      <c r="U45" s="17">
        <f t="shared" ca="1" si="4"/>
        <v>-0.38931868983860807</v>
      </c>
      <c r="V45" s="17">
        <f t="shared" ca="1" si="4"/>
        <v>1.1678843169689579</v>
      </c>
      <c r="W45" s="17">
        <f t="shared" ca="1" si="4"/>
        <v>-9.7136173783912955E-2</v>
      </c>
    </row>
    <row r="46" spans="1:23" x14ac:dyDescent="0.25">
      <c r="D46" s="12">
        <v>33</v>
      </c>
      <c r="F46" s="7">
        <f>+'Base de datos'!$D$6</f>
        <v>515.61</v>
      </c>
      <c r="G46" s="7">
        <f t="shared" ca="1" si="5"/>
        <v>517.89667446418468</v>
      </c>
      <c r="H46" s="7">
        <f t="shared" ca="1" si="6"/>
        <v>518.27204571797665</v>
      </c>
      <c r="I46" s="7">
        <f t="shared" ca="1" si="7"/>
        <v>517.46307995346842</v>
      </c>
      <c r="J46" s="7">
        <f t="shared" ca="1" si="8"/>
        <v>517.56751501936719</v>
      </c>
      <c r="K46" s="7">
        <f t="shared" ca="1" si="9"/>
        <v>516.10475763369061</v>
      </c>
      <c r="L46" s="7">
        <f t="shared" ca="1" si="10"/>
        <v>515.81039700770032</v>
      </c>
      <c r="M46" s="8"/>
      <c r="N46" s="8"/>
      <c r="O46" s="8"/>
      <c r="P46" s="8"/>
      <c r="Q46">
        <v>33</v>
      </c>
      <c r="R46" s="17">
        <f t="shared" ca="1" si="4"/>
        <v>0.10656585164226073</v>
      </c>
      <c r="S46" s="17">
        <f t="shared" ca="1" si="4"/>
        <v>-2.5333349509822036</v>
      </c>
      <c r="T46" s="17">
        <f t="shared" ca="1" si="4"/>
        <v>-0.65552250499863385</v>
      </c>
      <c r="U46" s="17">
        <f t="shared" ca="1" si="4"/>
        <v>0.50134812824504971</v>
      </c>
      <c r="V46" s="17">
        <f t="shared" ca="1" si="4"/>
        <v>-0.39082422357404029</v>
      </c>
      <c r="W46" s="17">
        <f t="shared" ca="1" si="4"/>
        <v>1.1417752906636673</v>
      </c>
    </row>
    <row r="47" spans="1:23" x14ac:dyDescent="0.25">
      <c r="D47" s="12">
        <v>34</v>
      </c>
      <c r="F47" s="7">
        <f>+'Base de datos'!$D$6</f>
        <v>515.61</v>
      </c>
      <c r="G47" s="7">
        <f t="shared" ca="1" si="5"/>
        <v>513.82649371665423</v>
      </c>
      <c r="H47" s="7">
        <f t="shared" ca="1" si="6"/>
        <v>512.44646922276752</v>
      </c>
      <c r="I47" s="7">
        <f t="shared" ca="1" si="7"/>
        <v>513.72655568075015</v>
      </c>
      <c r="J47" s="7">
        <f t="shared" ca="1" si="8"/>
        <v>512.72789499063413</v>
      </c>
      <c r="K47" s="7">
        <f t="shared" ca="1" si="9"/>
        <v>513.07862252711118</v>
      </c>
      <c r="L47" s="7">
        <f t="shared" ca="1" si="10"/>
        <v>512.78598785890586</v>
      </c>
      <c r="M47" s="8"/>
      <c r="N47" s="8"/>
      <c r="O47" s="8"/>
      <c r="P47" s="8"/>
      <c r="Q47">
        <v>34</v>
      </c>
      <c r="R47" s="17">
        <f t="shared" ref="R47:W78" ca="1" si="11">_xlfn.NORM.S.INV(RAND())</f>
        <v>0.49459632305824525</v>
      </c>
      <c r="S47" s="17">
        <f t="shared" ca="1" si="11"/>
        <v>1.4620615571398119</v>
      </c>
      <c r="T47" s="17">
        <f t="shared" ca="1" si="11"/>
        <v>1.0706953091507909</v>
      </c>
      <c r="U47" s="17">
        <f t="shared" ca="1" si="11"/>
        <v>-1.5529989533672102</v>
      </c>
      <c r="V47" s="17">
        <f t="shared" ca="1" si="11"/>
        <v>0.69523053018122993</v>
      </c>
      <c r="W47" s="17">
        <f t="shared" ca="1" si="11"/>
        <v>-0.63489377020071647</v>
      </c>
    </row>
    <row r="48" spans="1:23" x14ac:dyDescent="0.25">
      <c r="D48" s="12">
        <v>35</v>
      </c>
      <c r="F48" s="7">
        <f>+'Base de datos'!$D$6</f>
        <v>515.61</v>
      </c>
      <c r="G48" s="7">
        <f t="shared" ca="1" si="5"/>
        <v>515.71999046340238</v>
      </c>
      <c r="H48" s="7">
        <f t="shared" ca="1" si="6"/>
        <v>515.86244707521689</v>
      </c>
      <c r="I48" s="7">
        <f t="shared" ca="1" si="7"/>
        <v>515.76853836445105</v>
      </c>
      <c r="J48" s="7">
        <f t="shared" ca="1" si="8"/>
        <v>515.10679267370881</v>
      </c>
      <c r="K48" s="7">
        <f t="shared" ca="1" si="9"/>
        <v>514.19841304333636</v>
      </c>
      <c r="L48" s="7">
        <f t="shared" ca="1" si="10"/>
        <v>513.905139702008</v>
      </c>
      <c r="M48" s="8"/>
      <c r="N48" s="8"/>
      <c r="O48" s="8"/>
      <c r="P48" s="8"/>
      <c r="Q48">
        <v>35</v>
      </c>
      <c r="R48" s="17">
        <f t="shared" ca="1" si="11"/>
        <v>0.65154619090674248</v>
      </c>
      <c r="S48" s="17">
        <f t="shared" ca="1" si="11"/>
        <v>-0.39664466731671782</v>
      </c>
      <c r="T48" s="17">
        <f t="shared" ca="1" si="11"/>
        <v>-0.42848446850854255</v>
      </c>
      <c r="U48" s="17">
        <f t="shared" ca="1" si="11"/>
        <v>-0.19653698499912811</v>
      </c>
      <c r="V48" s="17">
        <f t="shared" ca="1" si="11"/>
        <v>0.36071217410057538</v>
      </c>
      <c r="W48" s="17">
        <f t="shared" ca="1" si="11"/>
        <v>0.60388530047862332</v>
      </c>
    </row>
    <row r="49" spans="4:23" x14ac:dyDescent="0.25">
      <c r="D49" s="12">
        <v>36</v>
      </c>
      <c r="F49" s="7">
        <f>+'Base de datos'!$D$6</f>
        <v>515.61</v>
      </c>
      <c r="G49" s="7">
        <f t="shared" ref="G49:G69" ca="1" si="12">F49+($H$5*F49*G$12+$H$6*F49*S49*SQRT(G$12))</f>
        <v>515.79753082979823</v>
      </c>
      <c r="H49" s="7">
        <f t="shared" ref="H49:H69" ca="1" si="13">G49+($H$5*G49*H$12+$H$6*G49*T49*SQRT(H$12))</f>
        <v>516.10106907242141</v>
      </c>
      <c r="I49" s="7">
        <f t="shared" ref="I49:I69" ca="1" si="14">H49+($H$5*H49*I$12+$H$6*H49*U49*SQRT(I$12))</f>
        <v>516.43290819853064</v>
      </c>
      <c r="J49" s="7">
        <f t="shared" ref="J49:J69" ca="1" si="15">I49+($H$5*I49*J$12+$H$6*I49*V49*SQRT(J$12))</f>
        <v>515.86836506530437</v>
      </c>
      <c r="K49" s="7">
        <f t="shared" ref="K49:K69" ca="1" si="16">J49+($H$5*J49*K$12+$H$6*J49*W49*SQRT(K$12))</f>
        <v>517.61479232344129</v>
      </c>
      <c r="L49" s="7">
        <f t="shared" ref="L49:L69" ca="1" si="17">K49+($H$5*K49*L$12+$H$6*K49*X49*SQRT(L$12))</f>
        <v>517.31957044835383</v>
      </c>
      <c r="M49" s="8"/>
      <c r="N49" s="8"/>
      <c r="O49" s="8"/>
      <c r="P49" s="8"/>
      <c r="Q49">
        <v>36</v>
      </c>
      <c r="R49" s="17">
        <f t="shared" ca="1" si="11"/>
        <v>1.3865473149663414</v>
      </c>
      <c r="S49" s="17">
        <f t="shared" ca="1" si="11"/>
        <v>-0.47276033105582171</v>
      </c>
      <c r="T49" s="17">
        <f t="shared" ca="1" si="11"/>
        <v>-0.58652792856939695</v>
      </c>
      <c r="U49" s="17">
        <f t="shared" ca="1" si="11"/>
        <v>-0.61410720862406987</v>
      </c>
      <c r="V49" s="17">
        <f t="shared" ca="1" si="11"/>
        <v>0.26461221723444328</v>
      </c>
      <c r="W49" s="17">
        <f t="shared" ca="1" si="11"/>
        <v>-2.0021554782497843</v>
      </c>
    </row>
    <row r="50" spans="4:23" x14ac:dyDescent="0.25">
      <c r="D50" s="12">
        <v>37</v>
      </c>
      <c r="F50" s="7">
        <f>+'Base de datos'!$D$6</f>
        <v>515.61</v>
      </c>
      <c r="G50" s="7">
        <f t="shared" ca="1" si="12"/>
        <v>515.52413683721818</v>
      </c>
      <c r="H50" s="7">
        <f t="shared" ca="1" si="13"/>
        <v>514.15556085741127</v>
      </c>
      <c r="I50" s="7">
        <f t="shared" ca="1" si="14"/>
        <v>513.77703696890512</v>
      </c>
      <c r="J50" s="7">
        <f t="shared" ca="1" si="15"/>
        <v>514.69897812304134</v>
      </c>
      <c r="K50" s="7">
        <f t="shared" ca="1" si="16"/>
        <v>515.73851710249346</v>
      </c>
      <c r="L50" s="7">
        <f t="shared" ca="1" si="17"/>
        <v>515.44436536198702</v>
      </c>
      <c r="M50" s="8"/>
      <c r="N50" s="8"/>
      <c r="O50" s="8"/>
      <c r="P50" s="8"/>
      <c r="Q50">
        <v>37</v>
      </c>
      <c r="R50" s="17">
        <f t="shared" ca="1" si="11"/>
        <v>-0.43510889820408155</v>
      </c>
      <c r="S50" s="17">
        <f t="shared" ca="1" si="11"/>
        <v>-0.204389594950659</v>
      </c>
      <c r="T50" s="17">
        <f t="shared" ca="1" si="11"/>
        <v>1.0549788095006476</v>
      </c>
      <c r="U50" s="17">
        <f t="shared" ca="1" si="11"/>
        <v>8.3944964757022775E-2</v>
      </c>
      <c r="V50" s="17">
        <f t="shared" ca="1" si="11"/>
        <v>-1.1969055330503935</v>
      </c>
      <c r="W50" s="17">
        <f t="shared" ca="1" si="11"/>
        <v>-1.3109201330555273</v>
      </c>
    </row>
    <row r="51" spans="4:23" x14ac:dyDescent="0.25">
      <c r="D51" s="12">
        <v>38</v>
      </c>
      <c r="F51" s="7">
        <f>+'Base de datos'!$D$6</f>
        <v>515.61</v>
      </c>
      <c r="G51" s="7">
        <f t="shared" ca="1" si="12"/>
        <v>516.19075906177989</v>
      </c>
      <c r="H51" s="7">
        <f t="shared" ca="1" si="13"/>
        <v>515.21723867778701</v>
      </c>
      <c r="I51" s="7">
        <f t="shared" ca="1" si="14"/>
        <v>516.14779550878166</v>
      </c>
      <c r="J51" s="7">
        <f t="shared" ca="1" si="15"/>
        <v>513.82307768234114</v>
      </c>
      <c r="K51" s="7">
        <f t="shared" ca="1" si="16"/>
        <v>514.74552430951201</v>
      </c>
      <c r="L51" s="7">
        <f t="shared" ca="1" si="17"/>
        <v>514.45193892297891</v>
      </c>
      <c r="M51" s="8"/>
      <c r="N51" s="8"/>
      <c r="O51" s="8"/>
      <c r="P51" s="8"/>
      <c r="Q51">
        <v>38</v>
      </c>
      <c r="R51" s="17">
        <f t="shared" ca="1" si="11"/>
        <v>-1.0474530160959024</v>
      </c>
      <c r="S51" s="17">
        <f t="shared" ca="1" si="11"/>
        <v>-0.85876350939325574</v>
      </c>
      <c r="T51" s="17">
        <f t="shared" ca="1" si="11"/>
        <v>0.66588291794715615</v>
      </c>
      <c r="U51" s="17">
        <f t="shared" ca="1" si="11"/>
        <v>-1.2028305525667049</v>
      </c>
      <c r="V51" s="17">
        <f t="shared" ca="1" si="11"/>
        <v>1.9909513335667561</v>
      </c>
      <c r="W51" s="17">
        <f t="shared" ca="1" si="11"/>
        <v>-1.1973220629929842</v>
      </c>
    </row>
    <row r="52" spans="4:23" x14ac:dyDescent="0.25">
      <c r="D52" s="12">
        <v>39</v>
      </c>
      <c r="F52" s="7">
        <f>+'Base de datos'!$D$6</f>
        <v>515.61</v>
      </c>
      <c r="G52" s="7">
        <f t="shared" ca="1" si="12"/>
        <v>515.5068753918631</v>
      </c>
      <c r="H52" s="7">
        <f t="shared" ca="1" si="13"/>
        <v>515.23181942811982</v>
      </c>
      <c r="I52" s="7">
        <f t="shared" ca="1" si="14"/>
        <v>515.54240313570654</v>
      </c>
      <c r="J52" s="7">
        <f t="shared" ca="1" si="15"/>
        <v>514.09497680531808</v>
      </c>
      <c r="K52" s="7">
        <f t="shared" ca="1" si="16"/>
        <v>515.76580840731299</v>
      </c>
      <c r="L52" s="7">
        <f t="shared" ca="1" si="17"/>
        <v>515.47164110119616</v>
      </c>
      <c r="M52" s="8"/>
      <c r="N52" s="8"/>
      <c r="O52" s="8"/>
      <c r="P52" s="8"/>
      <c r="Q52">
        <v>39</v>
      </c>
      <c r="R52" s="17">
        <f t="shared" ca="1" si="11"/>
        <v>-1.4942734259312747</v>
      </c>
      <c r="S52" s="17">
        <f t="shared" ca="1" si="11"/>
        <v>-0.18744530604197709</v>
      </c>
      <c r="T52" s="17">
        <f t="shared" ca="1" si="11"/>
        <v>-1.8618951266689134E-2</v>
      </c>
      <c r="U52" s="17">
        <f t="shared" ca="1" si="11"/>
        <v>-0.59377605347728302</v>
      </c>
      <c r="V52" s="17">
        <f t="shared" ca="1" si="11"/>
        <v>1.1323429296145124</v>
      </c>
      <c r="W52" s="17">
        <f t="shared" ca="1" si="11"/>
        <v>-1.9336408175138164</v>
      </c>
    </row>
    <row r="53" spans="4:23" x14ac:dyDescent="0.25">
      <c r="D53" s="12">
        <v>40</v>
      </c>
      <c r="F53" s="7">
        <f>+'Base de datos'!$D$6</f>
        <v>515.61</v>
      </c>
      <c r="G53" s="7">
        <f t="shared" ca="1" si="12"/>
        <v>516.40418274708611</v>
      </c>
      <c r="H53" s="7">
        <f t="shared" ca="1" si="13"/>
        <v>516.12523400507371</v>
      </c>
      <c r="I53" s="7">
        <f t="shared" ca="1" si="14"/>
        <v>514.94116443828443</v>
      </c>
      <c r="J53" s="7">
        <f t="shared" ca="1" si="15"/>
        <v>515.81002476197455</v>
      </c>
      <c r="K53" s="7">
        <f t="shared" ca="1" si="16"/>
        <v>515.32999443653728</v>
      </c>
      <c r="L53" s="7">
        <f t="shared" ca="1" si="17"/>
        <v>515.03607569715302</v>
      </c>
      <c r="M53" s="8"/>
      <c r="N53" s="8"/>
      <c r="O53" s="8"/>
      <c r="P53" s="8"/>
      <c r="Q53">
        <v>40</v>
      </c>
      <c r="R53" s="17">
        <f t="shared" ca="1" si="11"/>
        <v>-1.4906239520974323</v>
      </c>
      <c r="S53" s="17">
        <f t="shared" ca="1" si="11"/>
        <v>-1.0682658140612789</v>
      </c>
      <c r="T53" s="17">
        <f t="shared" ca="1" si="11"/>
        <v>-1.5272825866774102E-2</v>
      </c>
      <c r="U53" s="17">
        <f t="shared" ca="1" si="11"/>
        <v>0.87247839821167872</v>
      </c>
      <c r="V53" s="17">
        <f t="shared" ca="1" si="11"/>
        <v>-1.142679079196308</v>
      </c>
      <c r="W53" s="17">
        <f t="shared" ca="1" si="11"/>
        <v>0.1823525328626657</v>
      </c>
    </row>
    <row r="54" spans="4:23" x14ac:dyDescent="0.25">
      <c r="D54" s="12">
        <v>41</v>
      </c>
      <c r="F54" s="7">
        <f>+'Base de datos'!$D$6</f>
        <v>515.61</v>
      </c>
      <c r="G54" s="7">
        <f t="shared" ca="1" si="12"/>
        <v>513.61107758671722</v>
      </c>
      <c r="H54" s="7">
        <f t="shared" ca="1" si="13"/>
        <v>513.24924931719409</v>
      </c>
      <c r="I54" s="7">
        <f t="shared" ca="1" si="14"/>
        <v>512.84929435773927</v>
      </c>
      <c r="J54" s="7">
        <f t="shared" ca="1" si="15"/>
        <v>511.44819879456992</v>
      </c>
      <c r="K54" s="7">
        <f t="shared" ca="1" si="16"/>
        <v>509.21426916867347</v>
      </c>
      <c r="L54" s="7">
        <f t="shared" ca="1" si="17"/>
        <v>508.92383853648369</v>
      </c>
      <c r="M54" s="8"/>
      <c r="N54" s="8"/>
      <c r="O54" s="8"/>
      <c r="P54" s="8"/>
      <c r="Q54">
        <v>41</v>
      </c>
      <c r="R54" s="17">
        <f t="shared" ca="1" si="11"/>
        <v>-0.15270433545129733</v>
      </c>
      <c r="S54" s="17">
        <f t="shared" ca="1" si="11"/>
        <v>1.6735196978785765</v>
      </c>
      <c r="T54" s="17">
        <f t="shared" ca="1" si="11"/>
        <v>6.7887339710132263E-2</v>
      </c>
      <c r="U54" s="17">
        <f t="shared" ca="1" si="11"/>
        <v>0.10573701561607322</v>
      </c>
      <c r="V54" s="17">
        <f t="shared" ca="1" si="11"/>
        <v>1.0940807558701142</v>
      </c>
      <c r="W54" s="17">
        <f t="shared" ca="1" si="11"/>
        <v>1.9220530898830075</v>
      </c>
    </row>
    <row r="55" spans="4:23" x14ac:dyDescent="0.25">
      <c r="D55" s="12">
        <v>42</v>
      </c>
      <c r="F55" s="7">
        <f>+'Base de datos'!$D$6</f>
        <v>515.61</v>
      </c>
      <c r="G55" s="7">
        <f t="shared" ca="1" si="12"/>
        <v>516.06011147043398</v>
      </c>
      <c r="H55" s="7">
        <f t="shared" ca="1" si="13"/>
        <v>515.8412939020144</v>
      </c>
      <c r="I55" s="7">
        <f t="shared" ca="1" si="14"/>
        <v>517.36012356932781</v>
      </c>
      <c r="J55" s="7">
        <f t="shared" ca="1" si="15"/>
        <v>517.41010143576193</v>
      </c>
      <c r="K55" s="7">
        <f t="shared" ca="1" si="16"/>
        <v>516.65741599949752</v>
      </c>
      <c r="L55" s="7">
        <f t="shared" ca="1" si="17"/>
        <v>516.36274016451114</v>
      </c>
      <c r="M55" s="8"/>
      <c r="N55" s="8"/>
      <c r="O55" s="8"/>
      <c r="P55" s="8"/>
      <c r="Q55">
        <v>42</v>
      </c>
      <c r="R55" s="17">
        <f t="shared" ca="1" si="11"/>
        <v>0.42622690750223707</v>
      </c>
      <c r="S55" s="17">
        <f t="shared" ca="1" si="11"/>
        <v>-0.73051639639347732</v>
      </c>
      <c r="T55" s="17">
        <f t="shared" ca="1" si="11"/>
        <v>-7.4065399963736414E-2</v>
      </c>
      <c r="U55" s="17">
        <f t="shared" ca="1" si="11"/>
        <v>-1.7789297934299173</v>
      </c>
      <c r="V55" s="17">
        <f t="shared" ca="1" si="11"/>
        <v>-0.3375687646404989</v>
      </c>
      <c r="W55" s="17">
        <f t="shared" ca="1" si="11"/>
        <v>0.44761016809543108</v>
      </c>
    </row>
    <row r="56" spans="4:23" x14ac:dyDescent="0.25">
      <c r="D56" s="12">
        <v>43</v>
      </c>
      <c r="F56" s="7">
        <f>+'Base de datos'!$D$6</f>
        <v>515.61</v>
      </c>
      <c r="G56" s="7">
        <f t="shared" ca="1" si="12"/>
        <v>516.1608795005219</v>
      </c>
      <c r="H56" s="7">
        <f t="shared" ca="1" si="13"/>
        <v>515.66918003880369</v>
      </c>
      <c r="I56" s="7">
        <f t="shared" ca="1" si="14"/>
        <v>516.32867893455818</v>
      </c>
      <c r="J56" s="7">
        <f t="shared" ca="1" si="15"/>
        <v>513.95993825580206</v>
      </c>
      <c r="K56" s="7">
        <f t="shared" ca="1" si="16"/>
        <v>515.31398549623134</v>
      </c>
      <c r="L56" s="7">
        <f t="shared" ca="1" si="17"/>
        <v>515.02007588755475</v>
      </c>
      <c r="M56" s="8"/>
      <c r="N56" s="8"/>
      <c r="O56" s="8"/>
      <c r="P56" s="8"/>
      <c r="Q56">
        <v>43</v>
      </c>
      <c r="R56" s="17">
        <f t="shared" ca="1" si="11"/>
        <v>-0.9780581345630498</v>
      </c>
      <c r="S56" s="17">
        <f t="shared" ca="1" si="11"/>
        <v>-0.82943294593195216</v>
      </c>
      <c r="T56" s="17">
        <f t="shared" ca="1" si="11"/>
        <v>0.19347486290885227</v>
      </c>
      <c r="U56" s="17">
        <f t="shared" ca="1" si="11"/>
        <v>-0.93598230625384182</v>
      </c>
      <c r="V56" s="17">
        <f t="shared" ca="1" si="11"/>
        <v>2.0333065612904537</v>
      </c>
      <c r="W56" s="17">
        <f t="shared" ca="1" si="11"/>
        <v>-1.6221108087169434</v>
      </c>
    </row>
    <row r="57" spans="4:23" x14ac:dyDescent="0.25">
      <c r="D57" s="12">
        <v>44</v>
      </c>
      <c r="F57" s="7">
        <f>+'Base de datos'!$D$6</f>
        <v>515.61</v>
      </c>
      <c r="G57" s="7">
        <f t="shared" ca="1" si="12"/>
        <v>514.79982218874841</v>
      </c>
      <c r="H57" s="7">
        <f t="shared" ca="1" si="13"/>
        <v>514.22684633414724</v>
      </c>
      <c r="I57" s="7">
        <f t="shared" ca="1" si="14"/>
        <v>514.57313545656973</v>
      </c>
      <c r="J57" s="7">
        <f t="shared" ca="1" si="15"/>
        <v>512.9927929166422</v>
      </c>
      <c r="K57" s="7">
        <f t="shared" ca="1" si="16"/>
        <v>511.73781411723166</v>
      </c>
      <c r="L57" s="7">
        <f t="shared" ca="1" si="17"/>
        <v>511.44594417982375</v>
      </c>
      <c r="M57" s="8"/>
      <c r="N57" s="8"/>
      <c r="O57" s="8"/>
      <c r="P57" s="8"/>
      <c r="Q57">
        <v>44</v>
      </c>
      <c r="R57" s="17">
        <f t="shared" ca="1" si="11"/>
        <v>0.37622821236936921</v>
      </c>
      <c r="S57" s="17">
        <f t="shared" ca="1" si="11"/>
        <v>0.50661672068621566</v>
      </c>
      <c r="T57" s="17">
        <f t="shared" ca="1" si="11"/>
        <v>0.27465820473854585</v>
      </c>
      <c r="U57" s="17">
        <f t="shared" ca="1" si="11"/>
        <v>-0.62951597329813824</v>
      </c>
      <c r="V57" s="17">
        <f t="shared" ca="1" si="11"/>
        <v>1.2657565616086173</v>
      </c>
      <c r="W57" s="17">
        <f t="shared" ca="1" si="11"/>
        <v>0.94953013299732569</v>
      </c>
    </row>
    <row r="58" spans="4:23" x14ac:dyDescent="0.25">
      <c r="D58" s="12">
        <v>45</v>
      </c>
      <c r="F58" s="7">
        <f>+'Base de datos'!$D$6</f>
        <v>515.61</v>
      </c>
      <c r="G58" s="7">
        <f t="shared" ca="1" si="12"/>
        <v>514.02790231683753</v>
      </c>
      <c r="H58" s="7">
        <f t="shared" ca="1" si="13"/>
        <v>513.86201309003025</v>
      </c>
      <c r="I58" s="7">
        <f t="shared" ca="1" si="14"/>
        <v>512.90193142153248</v>
      </c>
      <c r="J58" s="7">
        <f t="shared" ca="1" si="15"/>
        <v>513.04697997445771</v>
      </c>
      <c r="K58" s="7">
        <f t="shared" ca="1" si="16"/>
        <v>511.19158845552113</v>
      </c>
      <c r="L58" s="7">
        <f t="shared" ca="1" si="17"/>
        <v>510.90003005821302</v>
      </c>
      <c r="M58" s="8"/>
      <c r="N58" s="8"/>
      <c r="O58" s="8"/>
      <c r="P58" s="8"/>
      <c r="Q58">
        <v>45</v>
      </c>
      <c r="R58" s="17">
        <f t="shared" ca="1" si="11"/>
        <v>-1.0530989917065465</v>
      </c>
      <c r="S58" s="17">
        <f t="shared" ca="1" si="11"/>
        <v>1.2643535761450522</v>
      </c>
      <c r="T58" s="17">
        <f t="shared" ca="1" si="11"/>
        <v>-0.12533270512208416</v>
      </c>
      <c r="U58" s="17">
        <f t="shared" ca="1" si="11"/>
        <v>0.65697216182716445</v>
      </c>
      <c r="V58" s="17">
        <f t="shared" ca="1" si="11"/>
        <v>-0.43181038023689949</v>
      </c>
      <c r="W58" s="17">
        <f t="shared" ca="1" si="11"/>
        <v>1.5417246386094834</v>
      </c>
    </row>
    <row r="59" spans="4:23" x14ac:dyDescent="0.25">
      <c r="D59" s="12">
        <v>46</v>
      </c>
      <c r="F59" s="7">
        <f>+'Base de datos'!$D$6</f>
        <v>515.61</v>
      </c>
      <c r="G59" s="7">
        <f t="shared" ca="1" si="12"/>
        <v>516.31919092095404</v>
      </c>
      <c r="H59" s="7">
        <f t="shared" ca="1" si="13"/>
        <v>516.37754400649396</v>
      </c>
      <c r="I59" s="7">
        <f t="shared" ca="1" si="14"/>
        <v>516.78297861191959</v>
      </c>
      <c r="J59" s="7">
        <f t="shared" ca="1" si="15"/>
        <v>517.60355488119524</v>
      </c>
      <c r="K59" s="7">
        <f t="shared" ca="1" si="16"/>
        <v>516.86173865972262</v>
      </c>
      <c r="L59" s="7">
        <f t="shared" ca="1" si="17"/>
        <v>516.56694628919706</v>
      </c>
      <c r="M59" s="8"/>
      <c r="N59" s="8"/>
      <c r="O59" s="8"/>
      <c r="P59" s="8"/>
      <c r="Q59">
        <v>46</v>
      </c>
      <c r="R59" s="17">
        <f t="shared" ca="1" si="11"/>
        <v>-1.4838593253690604</v>
      </c>
      <c r="S59" s="17">
        <f t="shared" ca="1" si="11"/>
        <v>-0.98483560139738346</v>
      </c>
      <c r="T59" s="17">
        <f t="shared" ca="1" si="11"/>
        <v>-0.34587738033841531</v>
      </c>
      <c r="U59" s="17">
        <f t="shared" ca="1" si="11"/>
        <v>-0.68606884461282558</v>
      </c>
      <c r="V59" s="17">
        <f t="shared" ca="1" si="11"/>
        <v>-1.0923460916384764</v>
      </c>
      <c r="W59" s="17">
        <f t="shared" ca="1" si="11"/>
        <v>0.43670656921733358</v>
      </c>
    </row>
    <row r="60" spans="4:23" x14ac:dyDescent="0.25">
      <c r="D60" s="12">
        <v>47</v>
      </c>
      <c r="F60" s="7">
        <f>+'Base de datos'!$D$6</f>
        <v>515.61</v>
      </c>
      <c r="G60" s="7">
        <f t="shared" ca="1" si="12"/>
        <v>514.84809485612789</v>
      </c>
      <c r="H60" s="7">
        <f t="shared" ca="1" si="13"/>
        <v>515.10290196446601</v>
      </c>
      <c r="I60" s="7">
        <f t="shared" ca="1" si="14"/>
        <v>514.0886970308419</v>
      </c>
      <c r="J60" s="7">
        <f t="shared" ca="1" si="15"/>
        <v>515.26353376572899</v>
      </c>
      <c r="K60" s="7">
        <f t="shared" ca="1" si="16"/>
        <v>513.70546138990312</v>
      </c>
      <c r="L60" s="7">
        <f t="shared" ca="1" si="17"/>
        <v>513.41246920381536</v>
      </c>
      <c r="M60" s="8"/>
      <c r="N60" s="8"/>
      <c r="O60" s="8"/>
      <c r="P60" s="8"/>
      <c r="Q60">
        <v>47</v>
      </c>
      <c r="R60" s="17">
        <f t="shared" ca="1" si="11"/>
        <v>0.56097171518739697</v>
      </c>
      <c r="S60" s="17">
        <f t="shared" ca="1" si="11"/>
        <v>0.45923100033391762</v>
      </c>
      <c r="T60" s="17">
        <f t="shared" ca="1" si="11"/>
        <v>-0.53917064761735245</v>
      </c>
      <c r="U60" s="17">
        <f t="shared" ca="1" si="11"/>
        <v>0.70787521071665782</v>
      </c>
      <c r="V60" s="17">
        <f t="shared" ca="1" si="11"/>
        <v>-1.4453385090426225</v>
      </c>
      <c r="W60" s="17">
        <f t="shared" ca="1" si="11"/>
        <v>1.2417981100727706</v>
      </c>
    </row>
    <row r="61" spans="4:23" x14ac:dyDescent="0.25">
      <c r="D61" s="12">
        <v>48</v>
      </c>
      <c r="F61" s="7">
        <f>+'Base de datos'!$D$6</f>
        <v>515.61</v>
      </c>
      <c r="G61" s="7">
        <f t="shared" ca="1" si="12"/>
        <v>515.16690637987267</v>
      </c>
      <c r="H61" s="7">
        <f t="shared" ca="1" si="13"/>
        <v>513.86879120427932</v>
      </c>
      <c r="I61" s="7">
        <f t="shared" ca="1" si="14"/>
        <v>512.96761542965055</v>
      </c>
      <c r="J61" s="7">
        <f t="shared" ca="1" si="15"/>
        <v>513.39548736408187</v>
      </c>
      <c r="K61" s="7">
        <f t="shared" ca="1" si="16"/>
        <v>514.50915416620478</v>
      </c>
      <c r="L61" s="7">
        <f t="shared" ca="1" si="17"/>
        <v>514.21570359350994</v>
      </c>
      <c r="M61" s="8"/>
      <c r="N61" s="8"/>
      <c r="O61" s="8"/>
      <c r="P61" s="8"/>
      <c r="Q61">
        <v>48</v>
      </c>
      <c r="R61" s="17">
        <f t="shared" ca="1" si="11"/>
        <v>0.83876176542958003</v>
      </c>
      <c r="S61" s="17">
        <f t="shared" ca="1" si="11"/>
        <v>0.14627722070337076</v>
      </c>
      <c r="T61" s="17">
        <f t="shared" ca="1" si="11"/>
        <v>0.98668486606566652</v>
      </c>
      <c r="U61" s="17">
        <f t="shared" ca="1" si="11"/>
        <v>0.59894018198638932</v>
      </c>
      <c r="V61" s="17">
        <f t="shared" ca="1" si="11"/>
        <v>-0.71084902840185793</v>
      </c>
      <c r="W61" s="17">
        <f t="shared" ca="1" si="11"/>
        <v>-1.3865952662594518</v>
      </c>
    </row>
    <row r="62" spans="4:23" x14ac:dyDescent="0.25">
      <c r="D62" s="12">
        <v>49</v>
      </c>
      <c r="F62" s="7">
        <f>+'Base de datos'!$D$6</f>
        <v>515.61</v>
      </c>
      <c r="G62" s="7">
        <f t="shared" ca="1" si="12"/>
        <v>516.48048413543222</v>
      </c>
      <c r="H62" s="7">
        <f t="shared" ca="1" si="13"/>
        <v>515.34857417387877</v>
      </c>
      <c r="I62" s="7">
        <f t="shared" ca="1" si="14"/>
        <v>514.17705574825368</v>
      </c>
      <c r="J62" s="7">
        <f t="shared" ca="1" si="15"/>
        <v>513.79614849776351</v>
      </c>
      <c r="K62" s="7">
        <f t="shared" ca="1" si="16"/>
        <v>514.4027912733535</v>
      </c>
      <c r="L62" s="7">
        <f t="shared" ca="1" si="17"/>
        <v>514.10940136479178</v>
      </c>
      <c r="M62" s="8"/>
      <c r="N62" s="8"/>
      <c r="O62" s="8"/>
      <c r="P62" s="8"/>
      <c r="Q62">
        <v>49</v>
      </c>
      <c r="R62" s="17">
        <f t="shared" ca="1" si="11"/>
        <v>-0.80676885865652759</v>
      </c>
      <c r="S62" s="17">
        <f t="shared" ca="1" si="11"/>
        <v>-1.1431652643492347</v>
      </c>
      <c r="T62" s="17">
        <f t="shared" ca="1" si="11"/>
        <v>0.82056477795825955</v>
      </c>
      <c r="U62" s="17">
        <f t="shared" ca="1" si="11"/>
        <v>0.86190154277979847</v>
      </c>
      <c r="V62" s="17">
        <f t="shared" ca="1" si="11"/>
        <v>8.6275478485226806E-2</v>
      </c>
      <c r="W62" s="17">
        <f t="shared" ca="1" si="11"/>
        <v>-0.88627392167146468</v>
      </c>
    </row>
    <row r="63" spans="4:23" x14ac:dyDescent="0.25">
      <c r="D63" s="12">
        <v>50</v>
      </c>
      <c r="F63" s="7">
        <f>+'Base de datos'!$D$6</f>
        <v>515.61</v>
      </c>
      <c r="G63" s="7">
        <f t="shared" ca="1" si="12"/>
        <v>515.63405866360051</v>
      </c>
      <c r="H63" s="7">
        <f t="shared" ca="1" si="13"/>
        <v>516.27250237994485</v>
      </c>
      <c r="I63" s="7">
        <f t="shared" ca="1" si="14"/>
        <v>515.50924154480072</v>
      </c>
      <c r="J63" s="7">
        <f t="shared" ca="1" si="15"/>
        <v>516.79286282675787</v>
      </c>
      <c r="K63" s="7">
        <f t="shared" ca="1" si="16"/>
        <v>516.24611915837841</v>
      </c>
      <c r="L63" s="7">
        <f t="shared" ca="1" si="17"/>
        <v>515.95167790676646</v>
      </c>
      <c r="M63" s="8"/>
      <c r="N63" s="8"/>
      <c r="O63" s="8"/>
      <c r="P63" s="8"/>
      <c r="Q63">
        <v>50</v>
      </c>
      <c r="R63" s="17">
        <f t="shared" ca="1" si="11"/>
        <v>0.71326560463263489</v>
      </c>
      <c r="S63" s="17">
        <f t="shared" ca="1" si="11"/>
        <v>-0.312291751767869</v>
      </c>
      <c r="T63" s="17">
        <f t="shared" ca="1" si="11"/>
        <v>-0.91535904255844713</v>
      </c>
      <c r="U63" s="17">
        <f t="shared" ca="1" si="11"/>
        <v>0.45960033053376653</v>
      </c>
      <c r="V63" s="17">
        <f t="shared" ca="1" si="11"/>
        <v>-1.5489578364378154</v>
      </c>
      <c r="W63" s="17">
        <f t="shared" ca="1" si="11"/>
        <v>0.24679441241001066</v>
      </c>
    </row>
    <row r="64" spans="4:23" x14ac:dyDescent="0.25">
      <c r="D64" s="12">
        <v>51</v>
      </c>
      <c r="F64" s="7">
        <f>+'Base de datos'!$D$6</f>
        <v>515.61</v>
      </c>
      <c r="G64" s="7">
        <f t="shared" ca="1" si="12"/>
        <v>515.11880867247839</v>
      </c>
      <c r="H64" s="7">
        <f t="shared" ca="1" si="13"/>
        <v>515.21474592244306</v>
      </c>
      <c r="I64" s="7">
        <f t="shared" ca="1" si="14"/>
        <v>517.81723379737173</v>
      </c>
      <c r="J64" s="7">
        <f t="shared" ca="1" si="15"/>
        <v>517.2828880253353</v>
      </c>
      <c r="K64" s="7">
        <f t="shared" ca="1" si="16"/>
        <v>517.83012852605657</v>
      </c>
      <c r="L64" s="7">
        <f t="shared" ca="1" si="17"/>
        <v>517.53478383385016</v>
      </c>
      <c r="M64" s="8"/>
      <c r="N64" s="8"/>
      <c r="O64" s="8"/>
      <c r="P64" s="8"/>
      <c r="Q64">
        <v>51</v>
      </c>
      <c r="R64" s="17">
        <f t="shared" ca="1" si="11"/>
        <v>-1.8201135600333402</v>
      </c>
      <c r="S64" s="17">
        <f t="shared" ca="1" si="11"/>
        <v>0.19349119573103982</v>
      </c>
      <c r="T64" s="17">
        <f t="shared" ca="1" si="11"/>
        <v>-0.38293946334960011</v>
      </c>
      <c r="U64" s="17">
        <f t="shared" ca="1" si="11"/>
        <v>-2.8453055546699768</v>
      </c>
      <c r="V64" s="17">
        <f t="shared" ca="1" si="11"/>
        <v>0.23361689549113654</v>
      </c>
      <c r="W64" s="17">
        <f t="shared" ca="1" si="11"/>
        <v>-0.82412355453847208</v>
      </c>
    </row>
    <row r="65" spans="4:23" x14ac:dyDescent="0.25">
      <c r="D65" s="12">
        <v>52</v>
      </c>
      <c r="F65" s="7">
        <f>+'Base de datos'!$D$6</f>
        <v>515.61</v>
      </c>
      <c r="G65" s="7">
        <f t="shared" ca="1" si="12"/>
        <v>514.32621354027378</v>
      </c>
      <c r="H65" s="7">
        <f t="shared" ca="1" si="13"/>
        <v>513.61031203714685</v>
      </c>
      <c r="I65" s="7">
        <f t="shared" ca="1" si="14"/>
        <v>512.70911537524842</v>
      </c>
      <c r="J65" s="7">
        <f t="shared" ca="1" si="15"/>
        <v>512.17249129614584</v>
      </c>
      <c r="K65" s="7">
        <f t="shared" ca="1" si="16"/>
        <v>512.63641808806176</v>
      </c>
      <c r="L65" s="7">
        <f t="shared" ca="1" si="17"/>
        <v>512.34403563139597</v>
      </c>
      <c r="M65" s="8"/>
      <c r="N65" s="8"/>
      <c r="O65" s="8"/>
      <c r="P65" s="8"/>
      <c r="Q65">
        <v>52</v>
      </c>
      <c r="R65" s="17">
        <f t="shared" ca="1" si="11"/>
        <v>1.2180439592287127</v>
      </c>
      <c r="S65" s="17">
        <f t="shared" ca="1" si="11"/>
        <v>0.97152343065966962</v>
      </c>
      <c r="T65" s="17">
        <f t="shared" ca="1" si="11"/>
        <v>0.41582671318291764</v>
      </c>
      <c r="U65" s="17">
        <f t="shared" ca="1" si="11"/>
        <v>0.59940746597264494</v>
      </c>
      <c r="V65" s="17">
        <f t="shared" ca="1" si="11"/>
        <v>0.24106958831376993</v>
      </c>
      <c r="W65" s="17">
        <f t="shared" ca="1" si="11"/>
        <v>-0.74713437100526392</v>
      </c>
    </row>
    <row r="66" spans="4:23" x14ac:dyDescent="0.25">
      <c r="D66" s="12">
        <v>53</v>
      </c>
      <c r="F66" s="7">
        <f>+'Base de datos'!$D$6</f>
        <v>515.61</v>
      </c>
      <c r="G66" s="7">
        <f t="shared" ca="1" si="12"/>
        <v>513.94454580960564</v>
      </c>
      <c r="H66" s="7">
        <f t="shared" ca="1" si="13"/>
        <v>513.71188818535632</v>
      </c>
      <c r="I66" s="7">
        <f t="shared" ca="1" si="14"/>
        <v>513.19798006268718</v>
      </c>
      <c r="J66" s="7">
        <f t="shared" ca="1" si="15"/>
        <v>512.85427499249511</v>
      </c>
      <c r="K66" s="7">
        <f t="shared" ca="1" si="16"/>
        <v>514.26867079692761</v>
      </c>
      <c r="L66" s="7">
        <f t="shared" ca="1" si="17"/>
        <v>513.97535738405179</v>
      </c>
      <c r="M66" s="8"/>
      <c r="N66" s="8"/>
      <c r="O66" s="8"/>
      <c r="P66" s="8"/>
      <c r="Q66">
        <v>53</v>
      </c>
      <c r="R66" s="17">
        <f t="shared" ca="1" si="11"/>
        <v>1.5386184662060083</v>
      </c>
      <c r="S66" s="17">
        <f t="shared" ca="1" si="11"/>
        <v>1.3461785167512841</v>
      </c>
      <c r="T66" s="17">
        <f t="shared" ca="1" si="11"/>
        <v>-5.9552207300685729E-2</v>
      </c>
      <c r="U66" s="17">
        <f t="shared" ca="1" si="11"/>
        <v>0.21765454776644</v>
      </c>
      <c r="V66" s="17">
        <f t="shared" ca="1" si="11"/>
        <v>5.0300530945480128E-2</v>
      </c>
      <c r="W66" s="17">
        <f t="shared" ca="1" si="11"/>
        <v>-1.6845436162621985</v>
      </c>
    </row>
    <row r="67" spans="4:23" x14ac:dyDescent="0.25">
      <c r="D67" s="12">
        <v>54</v>
      </c>
      <c r="F67" s="7">
        <f>+'Base de datos'!$D$6</f>
        <v>515.61</v>
      </c>
      <c r="G67" s="7">
        <f t="shared" ca="1" si="12"/>
        <v>516.3726155600267</v>
      </c>
      <c r="H67" s="7">
        <f t="shared" ca="1" si="13"/>
        <v>515.19832479811976</v>
      </c>
      <c r="I67" s="7">
        <f t="shared" ca="1" si="14"/>
        <v>515.18606504869365</v>
      </c>
      <c r="J67" s="7">
        <f t="shared" ca="1" si="15"/>
        <v>515.33121820457814</v>
      </c>
      <c r="K67" s="7">
        <f t="shared" ca="1" si="16"/>
        <v>515.28916828717911</v>
      </c>
      <c r="L67" s="7">
        <f t="shared" ca="1" si="17"/>
        <v>514.99527283301109</v>
      </c>
      <c r="M67" s="8"/>
      <c r="N67" s="8"/>
      <c r="O67" s="8"/>
      <c r="P67" s="8"/>
      <c r="Q67">
        <v>54</v>
      </c>
      <c r="R67" s="17">
        <f t="shared" ca="1" si="11"/>
        <v>-0.72813365092701965</v>
      </c>
      <c r="S67" s="17">
        <f t="shared" ca="1" si="11"/>
        <v>-1.0372786327118917</v>
      </c>
      <c r="T67" s="17">
        <f t="shared" ca="1" si="11"/>
        <v>0.86233716233294155</v>
      </c>
      <c r="U67" s="17">
        <f t="shared" ca="1" si="11"/>
        <v>-0.2766310257034485</v>
      </c>
      <c r="V67" s="17">
        <f t="shared" ca="1" si="11"/>
        <v>-0.43127854001975502</v>
      </c>
      <c r="W67" s="17">
        <f t="shared" ca="1" si="11"/>
        <v>-0.24737549931426933</v>
      </c>
    </row>
    <row r="68" spans="4:23" x14ac:dyDescent="0.25">
      <c r="D68" s="12">
        <v>55</v>
      </c>
      <c r="F68" s="7">
        <f>+'Base de datos'!$D$6</f>
        <v>515.61</v>
      </c>
      <c r="G68" s="7">
        <f t="shared" ca="1" si="12"/>
        <v>514.9264306386159</v>
      </c>
      <c r="H68" s="7">
        <f t="shared" ca="1" si="13"/>
        <v>514.43229768585991</v>
      </c>
      <c r="I68" s="7">
        <f t="shared" ca="1" si="14"/>
        <v>515.58987395713882</v>
      </c>
      <c r="J68" s="7">
        <f t="shared" ca="1" si="15"/>
        <v>515.31132478341203</v>
      </c>
      <c r="K68" s="7">
        <f t="shared" ca="1" si="16"/>
        <v>514.00175681201108</v>
      </c>
      <c r="L68" s="7">
        <f t="shared" ca="1" si="17"/>
        <v>513.70859563367003</v>
      </c>
      <c r="M68" s="8"/>
      <c r="N68" s="8"/>
      <c r="O68" s="8"/>
      <c r="P68" s="8"/>
      <c r="Q68">
        <v>55</v>
      </c>
      <c r="R68" s="17">
        <f t="shared" ca="1" si="11"/>
        <v>-0.46346104167479052</v>
      </c>
      <c r="S68" s="17">
        <f t="shared" ca="1" si="11"/>
        <v>0.382334535231312</v>
      </c>
      <c r="T68" s="17">
        <f t="shared" ca="1" si="11"/>
        <v>0.19702268577901569</v>
      </c>
      <c r="U68" s="17">
        <f t="shared" ca="1" si="11"/>
        <v>-1.4275838341503129</v>
      </c>
      <c r="V68" s="17">
        <f t="shared" ca="1" si="11"/>
        <v>-1.5233263660673381E-2</v>
      </c>
      <c r="W68" s="17">
        <f t="shared" ca="1" si="11"/>
        <v>0.99757632225342829</v>
      </c>
    </row>
    <row r="69" spans="4:23" x14ac:dyDescent="0.25">
      <c r="D69" s="12">
        <v>56</v>
      </c>
      <c r="F69" s="7">
        <f>+'Base de datos'!$D$6</f>
        <v>515.61</v>
      </c>
      <c r="G69" s="7">
        <f t="shared" ca="1" si="12"/>
        <v>514.33115649897979</v>
      </c>
      <c r="H69" s="7">
        <f t="shared" ca="1" si="13"/>
        <v>515.11394100706741</v>
      </c>
      <c r="I69" s="7">
        <f t="shared" ca="1" si="14"/>
        <v>515.5954093094324</v>
      </c>
      <c r="J69" s="7">
        <f t="shared" ca="1" si="15"/>
        <v>515.48343920147249</v>
      </c>
      <c r="K69" s="7">
        <f t="shared" ca="1" si="16"/>
        <v>513.4802883860367</v>
      </c>
      <c r="L69" s="7">
        <f t="shared" ca="1" si="17"/>
        <v>513.18742462749276</v>
      </c>
      <c r="M69" s="8"/>
      <c r="N69" s="8"/>
      <c r="O69" s="8"/>
      <c r="P69" s="8"/>
      <c r="Q69">
        <v>56</v>
      </c>
      <c r="R69" s="17">
        <f t="shared" ca="1" si="11"/>
        <v>0.47034147878482385</v>
      </c>
      <c r="S69" s="17">
        <f t="shared" ca="1" si="11"/>
        <v>0.96667129234473625</v>
      </c>
      <c r="T69" s="17">
        <f t="shared" ca="1" si="11"/>
        <v>-1.0589875728849734</v>
      </c>
      <c r="U69" s="17">
        <f t="shared" ca="1" si="11"/>
        <v>-0.76175222647086238</v>
      </c>
      <c r="V69" s="17">
        <f t="shared" ca="1" si="11"/>
        <v>-0.17875922029910318</v>
      </c>
      <c r="W69" s="17">
        <f t="shared" ca="1" si="11"/>
        <v>1.6781531831859577</v>
      </c>
    </row>
    <row r="70" spans="4:23" x14ac:dyDescent="0.25">
      <c r="D70" s="12">
        <v>57</v>
      </c>
      <c r="F70" s="7">
        <f>+'Base de datos'!$D$6</f>
        <v>515.61</v>
      </c>
      <c r="G70" s="7">
        <f t="shared" ref="G70:L112" ca="1" si="18">F70+($H$5*F70*G$12+$H$6*F70*S70*SQRT(G$12))</f>
        <v>515.94031530716995</v>
      </c>
      <c r="H70" s="7">
        <f t="shared" ca="1" si="18"/>
        <v>516.31731106178427</v>
      </c>
      <c r="I70" s="7">
        <f t="shared" ca="1" si="18"/>
        <v>516.3460760399422</v>
      </c>
      <c r="J70" s="7">
        <f t="shared" ca="1" si="18"/>
        <v>515.80607540615381</v>
      </c>
      <c r="K70" s="7">
        <f t="shared" ca="1" si="18"/>
        <v>516.34921717607028</v>
      </c>
      <c r="L70" s="7">
        <f t="shared" ca="1" si="18"/>
        <v>516.05471712244855</v>
      </c>
      <c r="M70" s="8"/>
      <c r="N70" s="8"/>
      <c r="O70" s="8"/>
      <c r="P70" s="8"/>
      <c r="Q70">
        <v>57</v>
      </c>
      <c r="R70" s="17">
        <f t="shared" ca="1" si="11"/>
        <v>0.65056355854181824</v>
      </c>
      <c r="S70" s="17">
        <f t="shared" ca="1" si="11"/>
        <v>-0.6129213306996264</v>
      </c>
      <c r="T70" s="17">
        <f t="shared" ca="1" si="11"/>
        <v>-0.65850716052938385</v>
      </c>
      <c r="U70" s="17">
        <f t="shared" ca="1" si="11"/>
        <v>-0.31687291239848098</v>
      </c>
      <c r="V70" s="17">
        <f t="shared" ca="1" si="11"/>
        <v>0.24064804219688316</v>
      </c>
      <c r="W70" s="17">
        <f t="shared" ca="1" si="11"/>
        <v>-0.8216347129121172</v>
      </c>
    </row>
    <row r="71" spans="4:23" x14ac:dyDescent="0.25">
      <c r="D71" s="12">
        <v>58</v>
      </c>
      <c r="F71" s="7">
        <f>+'Base de datos'!$D$6</f>
        <v>515.61</v>
      </c>
      <c r="G71" s="7">
        <f t="shared" ca="1" si="18"/>
        <v>514.2067866879695</v>
      </c>
      <c r="H71" s="7">
        <f t="shared" ca="1" si="18"/>
        <v>514.61984784579624</v>
      </c>
      <c r="I71" s="7">
        <f t="shared" ca="1" si="18"/>
        <v>514.26068665646051</v>
      </c>
      <c r="J71" s="7">
        <f t="shared" ca="1" si="18"/>
        <v>514.95740441578539</v>
      </c>
      <c r="K71" s="7">
        <f t="shared" ca="1" si="18"/>
        <v>513.94590086352616</v>
      </c>
      <c r="L71" s="7">
        <f t="shared" ca="1" si="18"/>
        <v>513.65277154265539</v>
      </c>
      <c r="M71" s="8"/>
      <c r="N71" s="8"/>
      <c r="O71" s="8"/>
      <c r="P71" s="8"/>
      <c r="Q71">
        <v>58</v>
      </c>
      <c r="R71" s="17">
        <f t="shared" ca="1" si="11"/>
        <v>-3.2334884225526231E-2</v>
      </c>
      <c r="S71" s="17">
        <f t="shared" ca="1" si="11"/>
        <v>1.0887559709989056</v>
      </c>
      <c r="T71" s="17">
        <f t="shared" ca="1" si="11"/>
        <v>-0.69525332206152768</v>
      </c>
      <c r="U71" s="17">
        <f t="shared" ca="1" si="11"/>
        <v>6.4565283952343955E-2</v>
      </c>
      <c r="V71" s="17">
        <f t="shared" ca="1" si="11"/>
        <v>-0.97438607272725353</v>
      </c>
      <c r="W71" s="17">
        <f t="shared" ca="1" si="11"/>
        <v>0.70550167139345898</v>
      </c>
    </row>
    <row r="72" spans="4:23" x14ac:dyDescent="0.25">
      <c r="D72" s="12">
        <v>59</v>
      </c>
      <c r="F72" s="7">
        <f>+'Base de datos'!$D$6</f>
        <v>515.61</v>
      </c>
      <c r="G72" s="7">
        <f t="shared" ca="1" si="18"/>
        <v>516.75400031017489</v>
      </c>
      <c r="H72" s="7">
        <f t="shared" ca="1" si="18"/>
        <v>518.11484984226524</v>
      </c>
      <c r="I72" s="7">
        <f t="shared" ca="1" si="18"/>
        <v>517.57322575549995</v>
      </c>
      <c r="J72" s="7">
        <f t="shared" ca="1" si="18"/>
        <v>517.80336049804021</v>
      </c>
      <c r="K72" s="7">
        <f t="shared" ca="1" si="18"/>
        <v>517.09502647987824</v>
      </c>
      <c r="L72" s="7">
        <f t="shared" ca="1" si="18"/>
        <v>516.80010105351903</v>
      </c>
      <c r="M72" s="8"/>
      <c r="N72" s="8"/>
      <c r="O72" s="8"/>
      <c r="P72" s="8"/>
      <c r="Q72">
        <v>59</v>
      </c>
      <c r="R72" s="17">
        <f t="shared" ca="1" si="11"/>
        <v>-1.330702351505237</v>
      </c>
      <c r="S72" s="17">
        <f t="shared" ca="1" si="11"/>
        <v>-1.4116559376798592</v>
      </c>
      <c r="T72" s="17">
        <f t="shared" ca="1" si="11"/>
        <v>-1.6215635173511604</v>
      </c>
      <c r="U72" s="17">
        <f t="shared" ca="1" si="11"/>
        <v>0.24042692439361957</v>
      </c>
      <c r="V72" s="17">
        <f t="shared" ca="1" si="11"/>
        <v>-0.5137245592708547</v>
      </c>
      <c r="W72" s="17">
        <f t="shared" ca="1" si="11"/>
        <v>0.40369887452488662</v>
      </c>
    </row>
    <row r="73" spans="4:23" x14ac:dyDescent="0.25">
      <c r="D73" s="12">
        <v>60</v>
      </c>
      <c r="F73" s="7">
        <f>+'Base de datos'!$D$6</f>
        <v>515.61</v>
      </c>
      <c r="G73" s="7">
        <f t="shared" ca="1" si="18"/>
        <v>514.0167839203059</v>
      </c>
      <c r="H73" s="7">
        <f t="shared" ca="1" si="18"/>
        <v>514.63471370577395</v>
      </c>
      <c r="I73" s="7">
        <f t="shared" ca="1" si="18"/>
        <v>516.46555243908722</v>
      </c>
      <c r="J73" s="7">
        <f t="shared" ca="1" si="18"/>
        <v>516.21402746092804</v>
      </c>
      <c r="K73" s="7">
        <f t="shared" ca="1" si="18"/>
        <v>515.98787189550012</v>
      </c>
      <c r="L73" s="7">
        <f t="shared" ca="1" si="18"/>
        <v>515.69357793535335</v>
      </c>
      <c r="M73" s="8"/>
      <c r="N73" s="8"/>
      <c r="O73" s="8"/>
      <c r="P73" s="8"/>
      <c r="Q73">
        <v>60</v>
      </c>
      <c r="R73" s="17">
        <f t="shared" ca="1" si="11"/>
        <v>0.36778565186176099</v>
      </c>
      <c r="S73" s="17">
        <f t="shared" ca="1" si="11"/>
        <v>1.2752676867051707</v>
      </c>
      <c r="T73" s="17">
        <f t="shared" ca="1" si="11"/>
        <v>-0.89713137730697634</v>
      </c>
      <c r="U73" s="17">
        <f t="shared" ca="1" si="11"/>
        <v>-2.0892804844014661</v>
      </c>
      <c r="V73" s="17">
        <f t="shared" ca="1" si="11"/>
        <v>-4.2180607153959715E-2</v>
      </c>
      <c r="W73" s="17">
        <f t="shared" ca="1" si="11"/>
        <v>-6.6934646254287605E-2</v>
      </c>
    </row>
    <row r="74" spans="4:23" x14ac:dyDescent="0.25">
      <c r="D74" s="12">
        <v>61</v>
      </c>
      <c r="F74" s="7">
        <f>+'Base de datos'!$D$6</f>
        <v>515.61</v>
      </c>
      <c r="G74" s="7">
        <f t="shared" ca="1" si="18"/>
        <v>514.25125898791907</v>
      </c>
      <c r="H74" s="7">
        <f t="shared" ca="1" si="18"/>
        <v>513.41040588120643</v>
      </c>
      <c r="I74" s="7">
        <f t="shared" ca="1" si="18"/>
        <v>513.08150949030448</v>
      </c>
      <c r="J74" s="7">
        <f t="shared" ca="1" si="18"/>
        <v>512.33496169289492</v>
      </c>
      <c r="K74" s="7">
        <f t="shared" ca="1" si="18"/>
        <v>511.50869917921841</v>
      </c>
      <c r="L74" s="7">
        <f t="shared" ca="1" si="18"/>
        <v>511.21695991763858</v>
      </c>
      <c r="M74" s="8"/>
      <c r="N74" s="8"/>
      <c r="O74" s="8"/>
      <c r="P74" s="8"/>
      <c r="Q74">
        <v>61</v>
      </c>
      <c r="R74" s="17">
        <f t="shared" ca="1" si="11"/>
        <v>0.61609413577099781</v>
      </c>
      <c r="S74" s="17">
        <f t="shared" ca="1" si="11"/>
        <v>1.0451007913033734</v>
      </c>
      <c r="T74" s="17">
        <f t="shared" ca="1" si="11"/>
        <v>0.53890925705802872</v>
      </c>
      <c r="U74" s="17">
        <f t="shared" ca="1" si="11"/>
        <v>3.5561410238924444E-2</v>
      </c>
      <c r="V74" s="17">
        <f t="shared" ca="1" si="11"/>
        <v>0.44776725142965906</v>
      </c>
      <c r="W74" s="17">
        <f t="shared" ca="1" si="11"/>
        <v>0.52759062357644393</v>
      </c>
    </row>
    <row r="75" spans="4:23" x14ac:dyDescent="0.25">
      <c r="D75" s="12">
        <v>62</v>
      </c>
      <c r="F75" s="7">
        <f>+'Base de datos'!$D$6</f>
        <v>515.61</v>
      </c>
      <c r="G75" s="7">
        <f t="shared" ca="1" si="18"/>
        <v>514.60365834210586</v>
      </c>
      <c r="H75" s="7">
        <f t="shared" ca="1" si="18"/>
        <v>512.77913100985825</v>
      </c>
      <c r="I75" s="7">
        <f t="shared" ca="1" si="18"/>
        <v>512.48950840360965</v>
      </c>
      <c r="J75" s="7">
        <f t="shared" ca="1" si="18"/>
        <v>510.43907493659788</v>
      </c>
      <c r="K75" s="7">
        <f t="shared" ca="1" si="18"/>
        <v>510.55371803898987</v>
      </c>
      <c r="L75" s="7">
        <f t="shared" ca="1" si="18"/>
        <v>510.26252345141677</v>
      </c>
      <c r="M75" s="8"/>
      <c r="N75" s="8"/>
      <c r="O75" s="8"/>
      <c r="P75" s="8"/>
      <c r="Q75">
        <v>62</v>
      </c>
      <c r="R75" s="17">
        <f t="shared" ca="1" si="11"/>
        <v>-1.6639130553588941</v>
      </c>
      <c r="S75" s="17">
        <f t="shared" ca="1" si="11"/>
        <v>0.69917631361610744</v>
      </c>
      <c r="T75" s="17">
        <f t="shared" ca="1" si="11"/>
        <v>1.5058313254324152</v>
      </c>
      <c r="U75" s="17">
        <f t="shared" ca="1" si="11"/>
        <v>-2.8044399210313711E-3</v>
      </c>
      <c r="V75" s="17">
        <f t="shared" ca="1" si="11"/>
        <v>1.7363397717494036</v>
      </c>
      <c r="W75" s="17">
        <f t="shared" ca="1" si="11"/>
        <v>-0.40235185585944022</v>
      </c>
    </row>
    <row r="76" spans="4:23" x14ac:dyDescent="0.25">
      <c r="D76" s="12">
        <v>63</v>
      </c>
      <c r="F76" s="7">
        <f>+'Base de datos'!$D$6</f>
        <v>515.61</v>
      </c>
      <c r="G76" s="7">
        <f t="shared" ca="1" si="18"/>
        <v>512.58669418559145</v>
      </c>
      <c r="H76" s="7">
        <f t="shared" ca="1" si="18"/>
        <v>512.21471246200235</v>
      </c>
      <c r="I76" s="7">
        <f t="shared" ca="1" si="18"/>
        <v>510.31854116672014</v>
      </c>
      <c r="J76" s="7">
        <f t="shared" ca="1" si="18"/>
        <v>512.76918947633828</v>
      </c>
      <c r="K76" s="7">
        <f t="shared" ca="1" si="18"/>
        <v>513.04169519960897</v>
      </c>
      <c r="L76" s="7">
        <f t="shared" ca="1" si="18"/>
        <v>512.74908159292465</v>
      </c>
      <c r="M76" s="8"/>
      <c r="N76" s="8"/>
      <c r="O76" s="8"/>
      <c r="P76" s="8"/>
      <c r="Q76">
        <v>63</v>
      </c>
      <c r="R76" s="17">
        <f t="shared" ca="1" si="11"/>
        <v>0.69366776149768328</v>
      </c>
      <c r="S76" s="17">
        <f t="shared" ca="1" si="11"/>
        <v>2.6790813959233883</v>
      </c>
      <c r="T76" s="17">
        <f t="shared" ca="1" si="11"/>
        <v>7.8625598894318832E-2</v>
      </c>
      <c r="U76" s="17">
        <f t="shared" ca="1" si="11"/>
        <v>1.5849945965805003</v>
      </c>
      <c r="V76" s="17">
        <f t="shared" ca="1" si="11"/>
        <v>-2.7192397136349209</v>
      </c>
      <c r="W76" s="17">
        <f t="shared" ca="1" si="11"/>
        <v>-0.55765590156594969</v>
      </c>
    </row>
    <row r="77" spans="4:23" x14ac:dyDescent="0.25">
      <c r="D77" s="12">
        <v>64</v>
      </c>
      <c r="F77" s="7">
        <f>+'Base de datos'!$D$6</f>
        <v>515.61</v>
      </c>
      <c r="G77" s="7">
        <f t="shared" ca="1" si="18"/>
        <v>513.69985206850629</v>
      </c>
      <c r="H77" s="7">
        <f t="shared" ca="1" si="18"/>
        <v>514.41735016670714</v>
      </c>
      <c r="I77" s="7">
        <f t="shared" ca="1" si="18"/>
        <v>515.51123859695952</v>
      </c>
      <c r="J77" s="7">
        <f t="shared" ca="1" si="18"/>
        <v>514.575838125627</v>
      </c>
      <c r="K77" s="7">
        <f t="shared" ca="1" si="18"/>
        <v>514.55836702160207</v>
      </c>
      <c r="L77" s="7">
        <f t="shared" ca="1" si="18"/>
        <v>514.26488838032867</v>
      </c>
      <c r="M77" s="8"/>
      <c r="N77" s="8"/>
      <c r="O77" s="8"/>
      <c r="P77" s="8"/>
      <c r="Q77">
        <v>64</v>
      </c>
      <c r="R77" s="17">
        <f t="shared" ca="1" si="11"/>
        <v>2.2570224133841577</v>
      </c>
      <c r="S77" s="17">
        <f t="shared" ca="1" si="11"/>
        <v>1.5863763309001477</v>
      </c>
      <c r="T77" s="17">
        <f t="shared" ca="1" si="11"/>
        <v>-0.99560907885663319</v>
      </c>
      <c r="U77" s="17">
        <f t="shared" ca="1" si="11"/>
        <v>-1.3649543233125443</v>
      </c>
      <c r="V77" s="17">
        <f t="shared" ca="1" si="11"/>
        <v>0.62971448938206487</v>
      </c>
      <c r="W77" s="17">
        <f t="shared" ca="1" si="11"/>
        <v>-0.27149057204604238</v>
      </c>
    </row>
    <row r="78" spans="4:23" x14ac:dyDescent="0.25">
      <c r="D78" s="12">
        <v>65</v>
      </c>
      <c r="F78" s="7">
        <f>+'Base de datos'!$D$6</f>
        <v>515.61</v>
      </c>
      <c r="G78" s="7">
        <f t="shared" ca="1" si="18"/>
        <v>516.07206569779305</v>
      </c>
      <c r="H78" s="7">
        <f t="shared" ca="1" si="18"/>
        <v>516.67607828483699</v>
      </c>
      <c r="I78" s="7">
        <f t="shared" ca="1" si="18"/>
        <v>515.64002377571535</v>
      </c>
      <c r="J78" s="7">
        <f t="shared" ca="1" si="18"/>
        <v>516.12435395771638</v>
      </c>
      <c r="K78" s="7">
        <f t="shared" ca="1" si="18"/>
        <v>516.93971656269514</v>
      </c>
      <c r="L78" s="7">
        <f t="shared" ca="1" si="18"/>
        <v>516.64487971743074</v>
      </c>
      <c r="M78" s="8"/>
      <c r="N78" s="8"/>
      <c r="O78" s="8"/>
      <c r="P78" s="8"/>
      <c r="Q78">
        <v>65</v>
      </c>
      <c r="R78" s="17">
        <f t="shared" ca="1" si="11"/>
        <v>1.0316481037223171</v>
      </c>
      <c r="S78" s="17">
        <f t="shared" ca="1" si="11"/>
        <v>-0.74225098048457516</v>
      </c>
      <c r="T78" s="17">
        <f t="shared" ca="1" si="11"/>
        <v>-0.88105891480366272</v>
      </c>
      <c r="U78" s="17">
        <f t="shared" ca="1" si="11"/>
        <v>0.72624477571742674</v>
      </c>
      <c r="V78" s="17">
        <f t="shared" ca="1" si="11"/>
        <v>-0.76407870139084655</v>
      </c>
      <c r="W78" s="17">
        <f t="shared" ca="1" si="11"/>
        <v>-1.0882588838722558</v>
      </c>
    </row>
    <row r="79" spans="4:23" x14ac:dyDescent="0.25">
      <c r="D79" s="12">
        <v>66</v>
      </c>
      <c r="F79" s="7">
        <f>+'Base de datos'!$D$6</f>
        <v>515.61</v>
      </c>
      <c r="G79" s="7">
        <f t="shared" ca="1" si="18"/>
        <v>516.84896347610822</v>
      </c>
      <c r="H79" s="7">
        <f t="shared" ca="1" si="18"/>
        <v>517.03090795188575</v>
      </c>
      <c r="I79" s="7">
        <f t="shared" ca="1" si="18"/>
        <v>518.84091090884181</v>
      </c>
      <c r="J79" s="7">
        <f t="shared" ca="1" si="18"/>
        <v>517.9947695039682</v>
      </c>
      <c r="K79" s="7">
        <f t="shared" ca="1" si="18"/>
        <v>517.60013167144029</v>
      </c>
      <c r="L79" s="7">
        <f t="shared" ca="1" si="18"/>
        <v>517.30491815806351</v>
      </c>
      <c r="M79" s="8"/>
      <c r="N79" s="8"/>
      <c r="O79" s="8"/>
      <c r="P79" s="8"/>
      <c r="Q79">
        <v>66</v>
      </c>
      <c r="R79" s="17">
        <f t="shared" ref="R79:W113" ca="1" si="19">_xlfn.NORM.S.INV(RAND())</f>
        <v>-1.1698756740003897</v>
      </c>
      <c r="S79" s="17">
        <f t="shared" ca="1" si="19"/>
        <v>-1.5048742798384172</v>
      </c>
      <c r="T79" s="17">
        <f t="shared" ca="1" si="19"/>
        <v>-0.46684848477534219</v>
      </c>
      <c r="U79" s="17">
        <f t="shared" ca="1" si="19"/>
        <v>-2.060538791067871</v>
      </c>
      <c r="V79" s="17">
        <f t="shared" ca="1" si="19"/>
        <v>0.53674727564066349</v>
      </c>
      <c r="W79" s="17">
        <f t="shared" ca="1" si="19"/>
        <v>9.6928274176184034E-2</v>
      </c>
    </row>
    <row r="80" spans="4:23" x14ac:dyDescent="0.25">
      <c r="D80" s="12">
        <v>67</v>
      </c>
      <c r="F80" s="7">
        <f>+'Base de datos'!$D$6</f>
        <v>515.61</v>
      </c>
      <c r="G80" s="7">
        <f t="shared" ca="1" si="18"/>
        <v>515.93296374364593</v>
      </c>
      <c r="H80" s="7">
        <f t="shared" ca="1" si="18"/>
        <v>514.55349096669659</v>
      </c>
      <c r="I80" s="7">
        <f t="shared" ca="1" si="18"/>
        <v>513.35577797691656</v>
      </c>
      <c r="J80" s="7">
        <f t="shared" ca="1" si="18"/>
        <v>512.5973416230554</v>
      </c>
      <c r="K80" s="7">
        <f t="shared" ca="1" si="18"/>
        <v>513.88374153555878</v>
      </c>
      <c r="L80" s="7">
        <f t="shared" ca="1" si="18"/>
        <v>513.59064766729409</v>
      </c>
      <c r="M80" s="8"/>
      <c r="N80" s="8"/>
      <c r="O80" s="8"/>
      <c r="P80" s="8"/>
      <c r="Q80">
        <v>67</v>
      </c>
      <c r="R80" s="17">
        <f t="shared" ca="1" si="19"/>
        <v>-0.15286495197325634</v>
      </c>
      <c r="S80" s="17">
        <f t="shared" ca="1" si="19"/>
        <v>-0.60570484252509293</v>
      </c>
      <c r="T80" s="17">
        <f t="shared" ca="1" si="19"/>
        <v>1.0646039808029559</v>
      </c>
      <c r="U80" s="17">
        <f t="shared" ca="1" si="19"/>
        <v>0.88944547225847947</v>
      </c>
      <c r="V80" s="17">
        <f t="shared" ca="1" si="19"/>
        <v>0.45909516041809467</v>
      </c>
      <c r="W80" s="17">
        <f t="shared" ca="1" si="19"/>
        <v>-1.5588607028560075</v>
      </c>
    </row>
    <row r="81" spans="4:23" x14ac:dyDescent="0.25">
      <c r="D81" s="12">
        <v>68</v>
      </c>
      <c r="F81" s="7">
        <f>+'Base de datos'!$D$6</f>
        <v>515.61</v>
      </c>
      <c r="G81" s="7">
        <f t="shared" ca="1" si="18"/>
        <v>516.75289070696897</v>
      </c>
      <c r="H81" s="7">
        <f t="shared" ca="1" si="18"/>
        <v>515.68266210714125</v>
      </c>
      <c r="I81" s="7">
        <f t="shared" ca="1" si="18"/>
        <v>515.54547781905444</v>
      </c>
      <c r="J81" s="7">
        <f t="shared" ca="1" si="18"/>
        <v>517.54348309112333</v>
      </c>
      <c r="K81" s="7">
        <f t="shared" ca="1" si="18"/>
        <v>517.35593457973903</v>
      </c>
      <c r="L81" s="7">
        <f t="shared" ca="1" si="18"/>
        <v>517.06086034430484</v>
      </c>
      <c r="M81" s="8"/>
      <c r="N81" s="8"/>
      <c r="O81" s="8"/>
      <c r="P81" s="8"/>
      <c r="Q81">
        <v>68</v>
      </c>
      <c r="R81" s="17">
        <f t="shared" ca="1" si="19"/>
        <v>0.6035833450533804</v>
      </c>
      <c r="S81" s="17">
        <f t="shared" ca="1" si="19"/>
        <v>-1.4105667219793065</v>
      </c>
      <c r="T81" s="17">
        <f t="shared" ca="1" si="19"/>
        <v>0.75956590677144975</v>
      </c>
      <c r="U81" s="17">
        <f t="shared" ca="1" si="19"/>
        <v>-0.1540304028420196</v>
      </c>
      <c r="V81" s="17">
        <f t="shared" ca="1" si="19"/>
        <v>-2.2502151394664871</v>
      </c>
      <c r="W81" s="17">
        <f t="shared" ca="1" si="19"/>
        <v>-0.10526036744594061</v>
      </c>
    </row>
    <row r="82" spans="4:23" x14ac:dyDescent="0.25">
      <c r="D82" s="12">
        <v>69</v>
      </c>
      <c r="F82" s="7">
        <f>+'Base de datos'!$D$6</f>
        <v>515.61</v>
      </c>
      <c r="G82" s="7">
        <f t="shared" ca="1" si="18"/>
        <v>514.86573784732241</v>
      </c>
      <c r="H82" s="7">
        <f t="shared" ca="1" si="18"/>
        <v>514.44451078453221</v>
      </c>
      <c r="I82" s="7">
        <f t="shared" ca="1" si="18"/>
        <v>514.00307976842987</v>
      </c>
      <c r="J82" s="7">
        <f t="shared" ca="1" si="18"/>
        <v>512.7332379583172</v>
      </c>
      <c r="K82" s="7">
        <f t="shared" ca="1" si="18"/>
        <v>513.43690836007988</v>
      </c>
      <c r="L82" s="7">
        <f t="shared" ca="1" si="18"/>
        <v>513.14406934335705</v>
      </c>
      <c r="M82" s="8"/>
      <c r="N82" s="8"/>
      <c r="O82" s="8"/>
      <c r="P82" s="8"/>
      <c r="Q82">
        <v>69</v>
      </c>
      <c r="R82" s="17">
        <f t="shared" ca="1" si="19"/>
        <v>-0.75372492198618646</v>
      </c>
      <c r="S82" s="17">
        <f t="shared" ca="1" si="19"/>
        <v>0.44191217599076599</v>
      </c>
      <c r="T82" s="17">
        <f t="shared" ca="1" si="19"/>
        <v>0.12541014804774364</v>
      </c>
      <c r="U82" s="17">
        <f t="shared" ca="1" si="19"/>
        <v>0.14562686477093353</v>
      </c>
      <c r="V82" s="17">
        <f t="shared" ca="1" si="19"/>
        <v>0.96173194191330313</v>
      </c>
      <c r="W82" s="17">
        <f t="shared" ca="1" si="19"/>
        <v>-0.98329201630607344</v>
      </c>
    </row>
    <row r="83" spans="4:23" x14ac:dyDescent="0.25">
      <c r="D83" s="12">
        <v>70</v>
      </c>
      <c r="F83" s="7">
        <f>+'Base de datos'!$D$6</f>
        <v>515.61</v>
      </c>
      <c r="G83" s="7">
        <f t="shared" ca="1" si="18"/>
        <v>515.8671437937312</v>
      </c>
      <c r="H83" s="7">
        <f t="shared" ca="1" si="18"/>
        <v>516.29280641661205</v>
      </c>
      <c r="I83" s="7">
        <f t="shared" ca="1" si="18"/>
        <v>516.88255358312472</v>
      </c>
      <c r="J83" s="7">
        <f t="shared" ca="1" si="18"/>
        <v>516.50925086968937</v>
      </c>
      <c r="K83" s="7">
        <f t="shared" ca="1" si="18"/>
        <v>516.53584754467227</v>
      </c>
      <c r="L83" s="7">
        <f t="shared" ca="1" si="18"/>
        <v>516.24124104631937</v>
      </c>
      <c r="M83" s="8"/>
      <c r="N83" s="8"/>
      <c r="O83" s="8"/>
      <c r="P83" s="8"/>
      <c r="Q83">
        <v>70</v>
      </c>
      <c r="R83" s="17">
        <f t="shared" ca="1" si="19"/>
        <v>2.2269867052368797</v>
      </c>
      <c r="S83" s="17">
        <f t="shared" ca="1" si="19"/>
        <v>-0.54109424796765093</v>
      </c>
      <c r="T83" s="17">
        <f t="shared" ca="1" si="19"/>
        <v>-0.70630848327577811</v>
      </c>
      <c r="U83" s="17">
        <f t="shared" ca="1" si="19"/>
        <v>-0.86682084894180911</v>
      </c>
      <c r="V83" s="17">
        <f t="shared" ca="1" si="19"/>
        <v>7.6866453933546658E-2</v>
      </c>
      <c r="W83" s="17">
        <f t="shared" ca="1" si="19"/>
        <v>-0.31473767607722503</v>
      </c>
    </row>
    <row r="84" spans="4:23" x14ac:dyDescent="0.25">
      <c r="D84" s="12">
        <v>71</v>
      </c>
      <c r="F84" s="7">
        <f>+'Base de datos'!$D$6</f>
        <v>515.61</v>
      </c>
      <c r="G84" s="7">
        <f t="shared" ca="1" si="18"/>
        <v>514.49396175852269</v>
      </c>
      <c r="H84" s="7">
        <f t="shared" ca="1" si="18"/>
        <v>513.69123938517203</v>
      </c>
      <c r="I84" s="7">
        <f t="shared" ca="1" si="18"/>
        <v>513.36748028847774</v>
      </c>
      <c r="J84" s="7">
        <f t="shared" ca="1" si="18"/>
        <v>513.89759569300304</v>
      </c>
      <c r="K84" s="7">
        <f t="shared" ca="1" si="18"/>
        <v>514.02921633620792</v>
      </c>
      <c r="L84" s="7">
        <f t="shared" ca="1" si="18"/>
        <v>513.73603949631251</v>
      </c>
      <c r="M84" s="8"/>
      <c r="N84" s="8"/>
      <c r="O84" s="8"/>
      <c r="P84" s="8"/>
      <c r="Q84">
        <v>71</v>
      </c>
      <c r="R84" s="17">
        <f t="shared" ca="1" si="19"/>
        <v>1.3255721543177856</v>
      </c>
      <c r="S84" s="17">
        <f t="shared" ca="1" si="19"/>
        <v>0.80685736617545956</v>
      </c>
      <c r="T84" s="17">
        <f t="shared" ca="1" si="19"/>
        <v>0.50100753543680865</v>
      </c>
      <c r="U84" s="17">
        <f t="shared" ca="1" si="19"/>
        <v>3.0322411449140208E-2</v>
      </c>
      <c r="V84" s="17">
        <f t="shared" ca="1" si="19"/>
        <v>-0.81132349433640072</v>
      </c>
      <c r="W84" s="17">
        <f t="shared" ca="1" si="19"/>
        <v>-0.4183079474358965</v>
      </c>
    </row>
    <row r="85" spans="4:23" x14ac:dyDescent="0.25">
      <c r="D85" s="12">
        <v>72</v>
      </c>
      <c r="F85" s="7">
        <f>+'Base de datos'!$D$6</f>
        <v>515.61</v>
      </c>
      <c r="G85" s="7">
        <f t="shared" ca="1" si="18"/>
        <v>514.81100867502096</v>
      </c>
      <c r="H85" s="7">
        <f t="shared" ca="1" si="18"/>
        <v>513.62400446264314</v>
      </c>
      <c r="I85" s="7">
        <f t="shared" ca="1" si="18"/>
        <v>513.80477024884306</v>
      </c>
      <c r="J85" s="7">
        <f t="shared" ca="1" si="18"/>
        <v>515.19071048151318</v>
      </c>
      <c r="K85" s="7">
        <f t="shared" ca="1" si="18"/>
        <v>515.57097060447802</v>
      </c>
      <c r="L85" s="7">
        <f t="shared" ca="1" si="18"/>
        <v>515.27691442420678</v>
      </c>
      <c r="M85" s="8"/>
      <c r="N85" s="8"/>
      <c r="O85" s="8"/>
      <c r="P85" s="8"/>
      <c r="Q85">
        <v>72</v>
      </c>
      <c r="R85" s="17">
        <f t="shared" ca="1" si="19"/>
        <v>-1.2462636905978666</v>
      </c>
      <c r="S85" s="17">
        <f t="shared" ca="1" si="19"/>
        <v>0.49563577144496868</v>
      </c>
      <c r="T85" s="17">
        <f t="shared" ca="1" si="19"/>
        <v>0.87832782278973076</v>
      </c>
      <c r="U85" s="17">
        <f t="shared" ca="1" si="19"/>
        <v>-0.46680569884831352</v>
      </c>
      <c r="V85" s="17">
        <f t="shared" ca="1" si="19"/>
        <v>-1.6539304996205217</v>
      </c>
      <c r="W85" s="17">
        <f t="shared" ca="1" si="19"/>
        <v>-0.66225226556897965</v>
      </c>
    </row>
    <row r="86" spans="4:23" x14ac:dyDescent="0.25">
      <c r="D86" s="12">
        <v>73</v>
      </c>
      <c r="F86" s="7">
        <f>+'Base de datos'!$D$6</f>
        <v>515.61</v>
      </c>
      <c r="G86" s="7">
        <f t="shared" ca="1" si="18"/>
        <v>515.41958294555513</v>
      </c>
      <c r="H86" s="7">
        <f t="shared" ca="1" si="18"/>
        <v>515.43674612584232</v>
      </c>
      <c r="I86" s="7">
        <f t="shared" ca="1" si="18"/>
        <v>514.99586400410044</v>
      </c>
      <c r="J86" s="7">
        <f t="shared" ca="1" si="18"/>
        <v>515.25858432168104</v>
      </c>
      <c r="K86" s="7">
        <f t="shared" ca="1" si="18"/>
        <v>515.12722011060725</v>
      </c>
      <c r="L86" s="7">
        <f t="shared" ca="1" si="18"/>
        <v>514.83341702366874</v>
      </c>
      <c r="M86" s="8"/>
      <c r="N86" s="8"/>
      <c r="O86" s="8"/>
      <c r="P86" s="8"/>
      <c r="Q86">
        <v>73</v>
      </c>
      <c r="R86" s="17">
        <f t="shared" ca="1" si="19"/>
        <v>1.227370060904448</v>
      </c>
      <c r="S86" s="17">
        <f t="shared" ca="1" si="19"/>
        <v>-0.10175674408411808</v>
      </c>
      <c r="T86" s="17">
        <f t="shared" ca="1" si="19"/>
        <v>-0.30552918820411618</v>
      </c>
      <c r="U86" s="17">
        <f t="shared" ca="1" si="19"/>
        <v>0.14425182664744846</v>
      </c>
      <c r="V86" s="17">
        <f t="shared" ca="1" si="19"/>
        <v>-0.54687584982532667</v>
      </c>
      <c r="W86" s="17">
        <f t="shared" ca="1" si="19"/>
        <v>-0.15963662219659822</v>
      </c>
    </row>
    <row r="87" spans="4:23" x14ac:dyDescent="0.25">
      <c r="D87" s="12">
        <v>74</v>
      </c>
      <c r="F87" s="7">
        <f>+'Base de datos'!$D$6</f>
        <v>515.61</v>
      </c>
      <c r="G87" s="7">
        <f t="shared" ca="1" si="18"/>
        <v>515.67698795144906</v>
      </c>
      <c r="H87" s="7">
        <f t="shared" ca="1" si="18"/>
        <v>517.74204658721123</v>
      </c>
      <c r="I87" s="7">
        <f t="shared" ca="1" si="18"/>
        <v>517.5137377449546</v>
      </c>
      <c r="J87" s="7">
        <f t="shared" ca="1" si="18"/>
        <v>517.30146460947878</v>
      </c>
      <c r="K87" s="7">
        <f t="shared" ca="1" si="18"/>
        <v>516.57561374146212</v>
      </c>
      <c r="L87" s="7">
        <f t="shared" ca="1" si="18"/>
        <v>516.28098456243754</v>
      </c>
      <c r="M87" s="8"/>
      <c r="N87" s="8"/>
      <c r="O87" s="8"/>
      <c r="P87" s="8"/>
      <c r="Q87">
        <v>74</v>
      </c>
      <c r="R87" s="17">
        <f t="shared" ca="1" si="19"/>
        <v>0.20088659192045147</v>
      </c>
      <c r="S87" s="17">
        <f t="shared" ca="1" si="19"/>
        <v>-0.35443227018845741</v>
      </c>
      <c r="T87" s="17">
        <f t="shared" ca="1" si="19"/>
        <v>-2.3155276948036407</v>
      </c>
      <c r="U87" s="17">
        <f t="shared" ca="1" si="19"/>
        <v>-6.5484062987115885E-2</v>
      </c>
      <c r="V87" s="17">
        <f t="shared" ca="1" si="19"/>
        <v>-8.1068765156265279E-2</v>
      </c>
      <c r="W87" s="17">
        <f t="shared" ca="1" si="19"/>
        <v>0.42150940591163494</v>
      </c>
    </row>
    <row r="88" spans="4:23" x14ac:dyDescent="0.25">
      <c r="D88" s="12">
        <v>75</v>
      </c>
      <c r="F88" s="7">
        <f>+'Base de datos'!$D$6</f>
        <v>515.61</v>
      </c>
      <c r="G88" s="7">
        <f t="shared" ca="1" si="18"/>
        <v>516.42221222990236</v>
      </c>
      <c r="H88" s="7">
        <f t="shared" ca="1" si="18"/>
        <v>518.30108783197534</v>
      </c>
      <c r="I88" s="7">
        <f t="shared" ca="1" si="18"/>
        <v>515.5826944771585</v>
      </c>
      <c r="J88" s="7">
        <f t="shared" ca="1" si="18"/>
        <v>516.97981370281298</v>
      </c>
      <c r="K88" s="7">
        <f t="shared" ca="1" si="18"/>
        <v>516.31346489863245</v>
      </c>
      <c r="L88" s="7">
        <f t="shared" ca="1" si="18"/>
        <v>516.01898523634134</v>
      </c>
      <c r="M88" s="8"/>
      <c r="N88" s="8"/>
      <c r="O88" s="8"/>
      <c r="P88" s="8"/>
      <c r="Q88">
        <v>75</v>
      </c>
      <c r="R88" s="17">
        <f t="shared" ca="1" si="19"/>
        <v>-0.13724121870152795</v>
      </c>
      <c r="S88" s="17">
        <f t="shared" ca="1" si="19"/>
        <v>-1.0859640287488808</v>
      </c>
      <c r="T88" s="17">
        <f t="shared" ca="1" si="19"/>
        <v>-2.1301281185952696</v>
      </c>
      <c r="U88" s="17">
        <f t="shared" ca="1" si="19"/>
        <v>2.3659163763427618</v>
      </c>
      <c r="V88" s="17">
        <f t="shared" ca="1" si="19"/>
        <v>-1.6601967573055729</v>
      </c>
      <c r="W88" s="17">
        <f t="shared" ca="1" si="19"/>
        <v>0.36369723487674721</v>
      </c>
    </row>
    <row r="89" spans="4:23" x14ac:dyDescent="0.25">
      <c r="D89" s="12">
        <v>76</v>
      </c>
      <c r="F89" s="7">
        <f>+'Base de datos'!$D$6</f>
        <v>515.61</v>
      </c>
      <c r="G89" s="7">
        <f t="shared" ca="1" si="18"/>
        <v>514.03956519882649</v>
      </c>
      <c r="H89" s="7">
        <f t="shared" ca="1" si="18"/>
        <v>512.86312721443448</v>
      </c>
      <c r="I89" s="7">
        <f t="shared" ca="1" si="18"/>
        <v>512.8154302418277</v>
      </c>
      <c r="J89" s="7">
        <f t="shared" ca="1" si="18"/>
        <v>513.78619855246018</v>
      </c>
      <c r="K89" s="7">
        <f t="shared" ca="1" si="18"/>
        <v>513.69346467338175</v>
      </c>
      <c r="L89" s="7">
        <f t="shared" ca="1" si="18"/>
        <v>513.40047932962773</v>
      </c>
      <c r="M89" s="8"/>
      <c r="N89" s="8"/>
      <c r="O89" s="8"/>
      <c r="P89" s="8"/>
      <c r="Q89">
        <v>76</v>
      </c>
      <c r="R89" s="17">
        <f t="shared" ca="1" si="19"/>
        <v>0.18210451239686187</v>
      </c>
      <c r="S89" s="17">
        <f t="shared" ca="1" si="19"/>
        <v>1.2529049843344739</v>
      </c>
      <c r="T89" s="17">
        <f t="shared" ca="1" si="19"/>
        <v>0.86967542429537203</v>
      </c>
      <c r="U89" s="17">
        <f t="shared" ca="1" si="19"/>
        <v>-0.24160376224685184</v>
      </c>
      <c r="V89" s="17">
        <f t="shared" ca="1" si="19"/>
        <v>-1.24679981726238</v>
      </c>
      <c r="W89" s="17">
        <f t="shared" ca="1" si="19"/>
        <v>-0.19732198723648267</v>
      </c>
    </row>
    <row r="90" spans="4:23" x14ac:dyDescent="0.25">
      <c r="D90" s="12">
        <v>77</v>
      </c>
      <c r="F90" s="7">
        <f>+'Base de datos'!$D$6</f>
        <v>515.61</v>
      </c>
      <c r="G90" s="7">
        <f t="shared" ca="1" si="18"/>
        <v>514.5165895513469</v>
      </c>
      <c r="H90" s="7">
        <f t="shared" ca="1" si="18"/>
        <v>512.93335372076513</v>
      </c>
      <c r="I90" s="7">
        <f t="shared" ca="1" si="18"/>
        <v>512.78343940244349</v>
      </c>
      <c r="J90" s="7">
        <f t="shared" ca="1" si="18"/>
        <v>513.43069345587844</v>
      </c>
      <c r="K90" s="7">
        <f t="shared" ca="1" si="18"/>
        <v>513.82635119450231</v>
      </c>
      <c r="L90" s="7">
        <f t="shared" ca="1" si="18"/>
        <v>513.5332900588495</v>
      </c>
      <c r="M90" s="8"/>
      <c r="N90" s="8"/>
      <c r="O90" s="8"/>
      <c r="P90" s="8"/>
      <c r="Q90">
        <v>77</v>
      </c>
      <c r="R90" s="17">
        <f t="shared" ca="1" si="19"/>
        <v>1.7094644651183581</v>
      </c>
      <c r="S90" s="17">
        <f t="shared" ca="1" si="19"/>
        <v>0.7846453294025757</v>
      </c>
      <c r="T90" s="17">
        <f t="shared" ca="1" si="19"/>
        <v>1.2687735611107775</v>
      </c>
      <c r="U90" s="17">
        <f t="shared" ca="1" si="19"/>
        <v>-0.14074736953301162</v>
      </c>
      <c r="V90" s="17">
        <f t="shared" ca="1" si="19"/>
        <v>-0.927538977639914</v>
      </c>
      <c r="W90" s="17">
        <f t="shared" ca="1" si="19"/>
        <v>-0.67871173143056129</v>
      </c>
    </row>
    <row r="91" spans="4:23" x14ac:dyDescent="0.25">
      <c r="D91" s="12">
        <v>78</v>
      </c>
      <c r="F91" s="7">
        <f>+'Base de datos'!$D$6</f>
        <v>515.61</v>
      </c>
      <c r="G91" s="7">
        <f t="shared" ca="1" si="18"/>
        <v>516.68647431333932</v>
      </c>
      <c r="H91" s="7">
        <f t="shared" ca="1" si="18"/>
        <v>515.94697605680642</v>
      </c>
      <c r="I91" s="7">
        <f t="shared" ca="1" si="18"/>
        <v>515.97706593465068</v>
      </c>
      <c r="J91" s="7">
        <f t="shared" ca="1" si="18"/>
        <v>515.11951311757593</v>
      </c>
      <c r="K91" s="7">
        <f t="shared" ca="1" si="18"/>
        <v>513.47657386470098</v>
      </c>
      <c r="L91" s="7">
        <f t="shared" ca="1" si="18"/>
        <v>513.18371222473627</v>
      </c>
      <c r="M91" s="8"/>
      <c r="N91" s="8"/>
      <c r="O91" s="8"/>
      <c r="P91" s="8"/>
      <c r="Q91">
        <v>78</v>
      </c>
      <c r="R91" s="17">
        <f t="shared" ca="1" si="19"/>
        <v>-0.72437408892512489</v>
      </c>
      <c r="S91" s="17">
        <f t="shared" ca="1" si="19"/>
        <v>-1.3453706425789056</v>
      </c>
      <c r="T91" s="17">
        <f t="shared" ca="1" si="19"/>
        <v>0.43572343368895505</v>
      </c>
      <c r="U91" s="17">
        <f t="shared" ca="1" si="19"/>
        <v>-0.31819285909088024</v>
      </c>
      <c r="V91" s="17">
        <f t="shared" ca="1" si="19"/>
        <v>0.55252241911784228</v>
      </c>
      <c r="W91" s="17">
        <f t="shared" ca="1" si="19"/>
        <v>1.3256128934950859</v>
      </c>
    </row>
    <row r="92" spans="4:23" x14ac:dyDescent="0.25">
      <c r="D92" s="12">
        <v>79</v>
      </c>
      <c r="F92" s="7">
        <f>+'Base de datos'!$D$6</f>
        <v>515.61</v>
      </c>
      <c r="G92" s="7">
        <f t="shared" ca="1" si="18"/>
        <v>516.1945898013737</v>
      </c>
      <c r="H92" s="7">
        <f t="shared" ca="1" si="18"/>
        <v>516.03114654456806</v>
      </c>
      <c r="I92" s="7">
        <f t="shared" ca="1" si="18"/>
        <v>515.47712476120262</v>
      </c>
      <c r="J92" s="7">
        <f t="shared" ca="1" si="18"/>
        <v>515.34087716107024</v>
      </c>
      <c r="K92" s="7">
        <f t="shared" ca="1" si="18"/>
        <v>516.34345622534772</v>
      </c>
      <c r="L92" s="7">
        <f t="shared" ca="1" si="18"/>
        <v>516.04895945748729</v>
      </c>
      <c r="M92" s="8"/>
      <c r="N92" s="8"/>
      <c r="O92" s="8"/>
      <c r="P92" s="8"/>
      <c r="Q92">
        <v>79</v>
      </c>
      <c r="R92" s="17">
        <f t="shared" ca="1" si="19"/>
        <v>0.44464619451167903</v>
      </c>
      <c r="S92" s="17">
        <f t="shared" ca="1" si="19"/>
        <v>-0.86252386416523608</v>
      </c>
      <c r="T92" s="17">
        <f t="shared" ca="1" si="19"/>
        <v>-0.12841663187680852</v>
      </c>
      <c r="U92" s="17">
        <f t="shared" ca="1" si="19"/>
        <v>0.25472338025103841</v>
      </c>
      <c r="V92" s="17">
        <f t="shared" ca="1" si="19"/>
        <v>-0.15489643020256449</v>
      </c>
      <c r="W92" s="17">
        <f t="shared" ca="1" si="19"/>
        <v>-1.2733470718163644</v>
      </c>
    </row>
    <row r="93" spans="4:23" x14ac:dyDescent="0.25">
      <c r="D93" s="12">
        <v>80</v>
      </c>
      <c r="F93" s="7">
        <f>+'Base de datos'!$D$6</f>
        <v>515.61</v>
      </c>
      <c r="G93" s="7">
        <f t="shared" ca="1" si="18"/>
        <v>514.00881916472622</v>
      </c>
      <c r="H93" s="7">
        <f t="shared" ca="1" si="18"/>
        <v>513.87312786295399</v>
      </c>
      <c r="I93" s="7">
        <f t="shared" ca="1" si="18"/>
        <v>514.2908590372241</v>
      </c>
      <c r="J93" s="7">
        <f t="shared" ca="1" si="18"/>
        <v>513.02062195808401</v>
      </c>
      <c r="K93" s="7">
        <f t="shared" ca="1" si="18"/>
        <v>513.51683591400877</v>
      </c>
      <c r="L93" s="7">
        <f t="shared" ca="1" si="18"/>
        <v>513.2239513105626</v>
      </c>
      <c r="M93" s="8"/>
      <c r="N93" s="8"/>
      <c r="O93" s="8"/>
      <c r="P93" s="8"/>
      <c r="Q93">
        <v>80</v>
      </c>
      <c r="R93" s="17">
        <f t="shared" ca="1" si="19"/>
        <v>-0.88198690583169337</v>
      </c>
      <c r="S93" s="17">
        <f t="shared" ca="1" si="19"/>
        <v>1.2830861003347416</v>
      </c>
      <c r="T93" s="17">
        <f t="shared" ca="1" si="19"/>
        <v>-0.1550620592606238</v>
      </c>
      <c r="U93" s="17">
        <f t="shared" ca="1" si="19"/>
        <v>-0.70011701954455552</v>
      </c>
      <c r="V93" s="17">
        <f t="shared" ca="1" si="19"/>
        <v>0.96142125932613132</v>
      </c>
      <c r="W93" s="17">
        <f t="shared" ca="1" si="19"/>
        <v>-0.77823034075067643</v>
      </c>
    </row>
    <row r="94" spans="4:23" x14ac:dyDescent="0.25">
      <c r="D94" s="12">
        <v>81</v>
      </c>
      <c r="F94" s="7">
        <f>+'Base de datos'!$D$6</f>
        <v>515.61</v>
      </c>
      <c r="G94" s="7">
        <f t="shared" ca="1" si="18"/>
        <v>515.20481849723683</v>
      </c>
      <c r="H94" s="7">
        <f t="shared" ca="1" si="18"/>
        <v>515.0533400028861</v>
      </c>
      <c r="I94" s="7">
        <f t="shared" ca="1" si="18"/>
        <v>513.74602095561931</v>
      </c>
      <c r="J94" s="7">
        <f t="shared" ca="1" si="18"/>
        <v>513.43211847273858</v>
      </c>
      <c r="K94" s="7">
        <f t="shared" ca="1" si="18"/>
        <v>511.33206011661701</v>
      </c>
      <c r="L94" s="7">
        <f t="shared" ca="1" si="18"/>
        <v>511.04042160122151</v>
      </c>
      <c r="M94" s="8"/>
      <c r="N94" s="8"/>
      <c r="O94" s="8"/>
      <c r="P94" s="8"/>
      <c r="Q94">
        <v>81</v>
      </c>
      <c r="R94" s="17">
        <f t="shared" ca="1" si="19"/>
        <v>0.47781391120265987</v>
      </c>
      <c r="S94" s="17">
        <f t="shared" ca="1" si="19"/>
        <v>0.10906168883194145</v>
      </c>
      <c r="T94" s="17">
        <f t="shared" ca="1" si="19"/>
        <v>-0.13986291812858134</v>
      </c>
      <c r="U94" s="17">
        <f t="shared" ca="1" si="19"/>
        <v>0.99601060299370681</v>
      </c>
      <c r="V94" s="17">
        <f t="shared" ca="1" si="19"/>
        <v>2.0577779978862908E-2</v>
      </c>
      <c r="W94" s="17">
        <f t="shared" ca="1" si="19"/>
        <v>1.7815417751977813</v>
      </c>
    </row>
    <row r="95" spans="4:23" x14ac:dyDescent="0.25">
      <c r="D95" s="12">
        <v>82</v>
      </c>
      <c r="F95" s="7">
        <f>+'Base de datos'!$D$6</f>
        <v>515.61</v>
      </c>
      <c r="G95" s="7">
        <f t="shared" ca="1" si="18"/>
        <v>516.6153368210754</v>
      </c>
      <c r="H95" s="7">
        <f t="shared" ca="1" si="18"/>
        <v>515.45424056753927</v>
      </c>
      <c r="I95" s="7">
        <f t="shared" ca="1" si="18"/>
        <v>514.42684922028104</v>
      </c>
      <c r="J95" s="7">
        <f t="shared" ca="1" si="18"/>
        <v>512.73415431559499</v>
      </c>
      <c r="K95" s="7">
        <f t="shared" ca="1" si="18"/>
        <v>513.37977191613913</v>
      </c>
      <c r="L95" s="7">
        <f t="shared" ca="1" si="18"/>
        <v>513.08696548721787</v>
      </c>
      <c r="M95" s="8"/>
      <c r="N95" s="8"/>
      <c r="O95" s="8"/>
      <c r="P95" s="8"/>
      <c r="Q95">
        <v>82</v>
      </c>
      <c r="R95" s="17">
        <f t="shared" ca="1" si="19"/>
        <v>1.7546022637310488</v>
      </c>
      <c r="S95" s="17">
        <f t="shared" ca="1" si="19"/>
        <v>-1.2755402085471748</v>
      </c>
      <c r="T95" s="17">
        <f t="shared" ca="1" si="19"/>
        <v>0.84886951076046047</v>
      </c>
      <c r="U95" s="17">
        <f t="shared" ca="1" si="19"/>
        <v>0.72014399435024268</v>
      </c>
      <c r="V95" s="17">
        <f t="shared" ca="1" si="19"/>
        <v>1.376740284420706</v>
      </c>
      <c r="W95" s="17">
        <f t="shared" ca="1" si="19"/>
        <v>-0.92598499140198265</v>
      </c>
    </row>
    <row r="96" spans="4:23" x14ac:dyDescent="0.25">
      <c r="D96" s="12">
        <v>83</v>
      </c>
      <c r="F96" s="7">
        <f>+'Base de datos'!$D$6</f>
        <v>515.61</v>
      </c>
      <c r="G96" s="7">
        <f t="shared" ca="1" si="18"/>
        <v>513.72946308320525</v>
      </c>
      <c r="H96" s="7">
        <f t="shared" ca="1" si="18"/>
        <v>514.51620335772839</v>
      </c>
      <c r="I96" s="7">
        <f t="shared" ca="1" si="18"/>
        <v>513.68783803053066</v>
      </c>
      <c r="J96" s="7">
        <f t="shared" ca="1" si="18"/>
        <v>513.04434015304162</v>
      </c>
      <c r="K96" s="7">
        <f t="shared" ca="1" si="18"/>
        <v>512.98536935740549</v>
      </c>
      <c r="L96" s="7">
        <f t="shared" ca="1" si="18"/>
        <v>512.69278787619555</v>
      </c>
      <c r="M96" s="8"/>
      <c r="N96" s="8"/>
      <c r="O96" s="8"/>
      <c r="P96" s="8"/>
      <c r="Q96">
        <v>83</v>
      </c>
      <c r="R96" s="17">
        <f t="shared" ca="1" si="19"/>
        <v>-0.46617072031108281</v>
      </c>
      <c r="S96" s="17">
        <f t="shared" ca="1" si="19"/>
        <v>1.5573093798066844</v>
      </c>
      <c r="T96" s="17">
        <f t="shared" ca="1" si="19"/>
        <v>-1.063787081676397</v>
      </c>
      <c r="U96" s="17">
        <f t="shared" ca="1" si="19"/>
        <v>0.52619870912599842</v>
      </c>
      <c r="V96" s="17">
        <f t="shared" ca="1" si="19"/>
        <v>0.34536296691690765</v>
      </c>
      <c r="W96" s="17">
        <f t="shared" ca="1" si="19"/>
        <v>-0.23049836421933081</v>
      </c>
    </row>
    <row r="97" spans="4:23" x14ac:dyDescent="0.25">
      <c r="D97" s="12">
        <v>84</v>
      </c>
      <c r="F97" s="7">
        <f>+'Base de datos'!$D$6</f>
        <v>515.61</v>
      </c>
      <c r="G97" s="7">
        <f t="shared" ca="1" si="18"/>
        <v>514.25196046017777</v>
      </c>
      <c r="H97" s="7">
        <f t="shared" ca="1" si="18"/>
        <v>514.5565870467484</v>
      </c>
      <c r="I97" s="7">
        <f t="shared" ca="1" si="18"/>
        <v>516.69007729274676</v>
      </c>
      <c r="J97" s="7">
        <f t="shared" ca="1" si="18"/>
        <v>515.26249817815392</v>
      </c>
      <c r="K97" s="7">
        <f t="shared" ca="1" si="18"/>
        <v>516.97307634648337</v>
      </c>
      <c r="L97" s="7">
        <f t="shared" ca="1" si="18"/>
        <v>516.67822047444838</v>
      </c>
      <c r="M97" s="8"/>
      <c r="N97" s="8"/>
      <c r="O97" s="8"/>
      <c r="P97" s="8"/>
      <c r="Q97">
        <v>84</v>
      </c>
      <c r="R97" s="17">
        <f t="shared" ca="1" si="19"/>
        <v>0.45397579793754156</v>
      </c>
      <c r="S97" s="17">
        <f t="shared" ca="1" si="19"/>
        <v>1.0444122076785314</v>
      </c>
      <c r="T97" s="17">
        <f t="shared" ca="1" si="19"/>
        <v>-0.58849428544253923</v>
      </c>
      <c r="U97" s="17">
        <f t="shared" ca="1" si="19"/>
        <v>-2.3872527746720724</v>
      </c>
      <c r="V97" s="17">
        <f t="shared" ca="1" si="19"/>
        <v>1.1097447350341543</v>
      </c>
      <c r="W97" s="17">
        <f t="shared" ca="1" si="19"/>
        <v>-1.9689561163198988</v>
      </c>
    </row>
    <row r="98" spans="4:23" x14ac:dyDescent="0.25">
      <c r="D98" s="12">
        <v>85</v>
      </c>
      <c r="F98" s="7">
        <f>+'Base de datos'!$D$6</f>
        <v>515.61</v>
      </c>
      <c r="G98" s="7">
        <f t="shared" ca="1" si="18"/>
        <v>515.98351990469098</v>
      </c>
      <c r="H98" s="7">
        <f t="shared" ca="1" si="18"/>
        <v>516.08339758746558</v>
      </c>
      <c r="I98" s="7">
        <f t="shared" ca="1" si="18"/>
        <v>516.00144695324479</v>
      </c>
      <c r="J98" s="7">
        <f t="shared" ca="1" si="18"/>
        <v>513.94644132801193</v>
      </c>
      <c r="K98" s="7">
        <f t="shared" ca="1" si="18"/>
        <v>514.08031852431225</v>
      </c>
      <c r="L98" s="7">
        <f t="shared" ca="1" si="18"/>
        <v>513.78711253825634</v>
      </c>
      <c r="M98" s="8"/>
      <c r="N98" s="8"/>
      <c r="O98" s="8"/>
      <c r="P98" s="8"/>
      <c r="Q98">
        <v>85</v>
      </c>
      <c r="R98" s="17">
        <f t="shared" ca="1" si="19"/>
        <v>-1.3277063227347778</v>
      </c>
      <c r="S98" s="17">
        <f t="shared" ca="1" si="19"/>
        <v>-0.65533210033810885</v>
      </c>
      <c r="T98" s="17">
        <f t="shared" ca="1" si="19"/>
        <v>-0.38664672288291319</v>
      </c>
      <c r="U98" s="17">
        <f t="shared" ca="1" si="19"/>
        <v>-0.20830402713967069</v>
      </c>
      <c r="V98" s="17">
        <f t="shared" ca="1" si="19"/>
        <v>1.7270421379813126</v>
      </c>
      <c r="W98" s="17">
        <f t="shared" ca="1" si="19"/>
        <v>-0.42051788886202113</v>
      </c>
    </row>
    <row r="99" spans="4:23" x14ac:dyDescent="0.25">
      <c r="D99" s="12">
        <v>86</v>
      </c>
      <c r="F99" s="7">
        <f>+'Base de datos'!$D$6</f>
        <v>515.61</v>
      </c>
      <c r="G99" s="7">
        <f t="shared" ca="1" si="18"/>
        <v>516.72499164754515</v>
      </c>
      <c r="H99" s="7">
        <f t="shared" ca="1" si="18"/>
        <v>515.84056607222237</v>
      </c>
      <c r="I99" s="7">
        <f t="shared" ca="1" si="18"/>
        <v>516.44880677659069</v>
      </c>
      <c r="J99" s="7">
        <f t="shared" ca="1" si="18"/>
        <v>516.58381150674768</v>
      </c>
      <c r="K99" s="7">
        <f t="shared" ca="1" si="18"/>
        <v>514.3083612297703</v>
      </c>
      <c r="L99" s="7">
        <f t="shared" ca="1" si="18"/>
        <v>514.0150251794347</v>
      </c>
      <c r="M99" s="8"/>
      <c r="N99" s="8"/>
      <c r="O99" s="8"/>
      <c r="P99" s="8"/>
      <c r="Q99">
        <v>86</v>
      </c>
      <c r="R99" s="17">
        <f t="shared" ca="1" si="19"/>
        <v>-0.34068003714932588</v>
      </c>
      <c r="S99" s="17">
        <f t="shared" ca="1" si="19"/>
        <v>-1.3831802712254271</v>
      </c>
      <c r="T99" s="17">
        <f t="shared" ca="1" si="19"/>
        <v>0.57762692631283663</v>
      </c>
      <c r="U99" s="17">
        <f t="shared" ca="1" si="19"/>
        <v>-0.88547334167873115</v>
      </c>
      <c r="V99" s="17">
        <f t="shared" ca="1" si="19"/>
        <v>-0.42098408629588258</v>
      </c>
      <c r="W99" s="17">
        <f t="shared" ca="1" si="19"/>
        <v>1.9407560888049085</v>
      </c>
    </row>
    <row r="100" spans="4:23" x14ac:dyDescent="0.25">
      <c r="D100" s="12">
        <v>87</v>
      </c>
      <c r="F100" s="7">
        <f>+'Base de datos'!$D$6</f>
        <v>515.61</v>
      </c>
      <c r="G100" s="7">
        <f t="shared" ca="1" si="18"/>
        <v>515.26797284932559</v>
      </c>
      <c r="H100" s="7">
        <f t="shared" ca="1" si="18"/>
        <v>513.14148479581218</v>
      </c>
      <c r="I100" s="7">
        <f t="shared" ca="1" si="18"/>
        <v>512.1524553527546</v>
      </c>
      <c r="J100" s="7">
        <f t="shared" ca="1" si="18"/>
        <v>512.43952400521005</v>
      </c>
      <c r="K100" s="7">
        <f t="shared" ca="1" si="18"/>
        <v>510.29002785837366</v>
      </c>
      <c r="L100" s="7">
        <f t="shared" ca="1" si="18"/>
        <v>509.99898366663683</v>
      </c>
      <c r="M100" s="8"/>
      <c r="N100" s="8"/>
      <c r="O100" s="8"/>
      <c r="P100" s="8"/>
      <c r="Q100">
        <v>87</v>
      </c>
      <c r="R100" s="17">
        <f t="shared" ca="1" si="19"/>
        <v>-0.93809491447678961</v>
      </c>
      <c r="S100" s="17">
        <f t="shared" ca="1" si="19"/>
        <v>4.7067715232348227E-2</v>
      </c>
      <c r="T100" s="17">
        <f t="shared" ca="1" si="19"/>
        <v>1.8001270824166191</v>
      </c>
      <c r="U100" s="17">
        <f t="shared" ca="1" si="19"/>
        <v>0.68685258818783967</v>
      </c>
      <c r="V100" s="17">
        <f t="shared" ca="1" si="19"/>
        <v>-0.57237167074870987</v>
      </c>
      <c r="W100" s="17">
        <f t="shared" ca="1" si="19"/>
        <v>1.8343814706470924</v>
      </c>
    </row>
    <row r="101" spans="4:23" x14ac:dyDescent="0.25">
      <c r="D101" s="12">
        <v>88</v>
      </c>
      <c r="F101" s="7">
        <f>+'Base de datos'!$D$6</f>
        <v>515.61</v>
      </c>
      <c r="G101" s="7">
        <f t="shared" ca="1" si="18"/>
        <v>515.49522160395657</v>
      </c>
      <c r="H101" s="7">
        <f t="shared" ca="1" si="18"/>
        <v>516.13067179396626</v>
      </c>
      <c r="I101" s="7">
        <f t="shared" ca="1" si="18"/>
        <v>515.73627756084682</v>
      </c>
      <c r="J101" s="7">
        <f t="shared" ca="1" si="18"/>
        <v>515.36214434925205</v>
      </c>
      <c r="K101" s="7">
        <f t="shared" ca="1" si="18"/>
        <v>515.75000888659508</v>
      </c>
      <c r="L101" s="7">
        <f t="shared" ca="1" si="18"/>
        <v>515.45585059174334</v>
      </c>
      <c r="M101" s="8"/>
      <c r="N101" s="8"/>
      <c r="O101" s="8"/>
      <c r="P101" s="8"/>
      <c r="Q101">
        <v>88</v>
      </c>
      <c r="R101" s="17">
        <f t="shared" ca="1" si="19"/>
        <v>-0.54616495691079958</v>
      </c>
      <c r="S101" s="17">
        <f t="shared" ca="1" si="19"/>
        <v>-0.17600564122210408</v>
      </c>
      <c r="T101" s="17">
        <f t="shared" ca="1" si="19"/>
        <v>-0.91258864730201339</v>
      </c>
      <c r="U101" s="17">
        <f t="shared" ca="1" si="19"/>
        <v>9.8082067101826154E-2</v>
      </c>
      <c r="V101" s="17">
        <f t="shared" ca="1" si="19"/>
        <v>7.8493946306545145E-2</v>
      </c>
      <c r="W101" s="17">
        <f t="shared" ca="1" si="19"/>
        <v>-0.66959627937176414</v>
      </c>
    </row>
    <row r="102" spans="4:23" x14ac:dyDescent="0.25">
      <c r="D102" s="12">
        <v>89</v>
      </c>
      <c r="F102" s="7">
        <f>+'Base de datos'!$D$6</f>
        <v>515.61</v>
      </c>
      <c r="G102" s="7">
        <f t="shared" ca="1" si="18"/>
        <v>516.44690636930545</v>
      </c>
      <c r="H102" s="7">
        <f t="shared" ca="1" si="18"/>
        <v>515.96955838311726</v>
      </c>
      <c r="I102" s="7">
        <f t="shared" ca="1" si="18"/>
        <v>515.54566497003134</v>
      </c>
      <c r="J102" s="7">
        <f t="shared" ca="1" si="18"/>
        <v>516.78607036197775</v>
      </c>
      <c r="K102" s="7">
        <f t="shared" ca="1" si="18"/>
        <v>517.16921225644739</v>
      </c>
      <c r="L102" s="7">
        <f t="shared" ca="1" si="18"/>
        <v>516.87424451819072</v>
      </c>
      <c r="M102" s="8"/>
      <c r="N102" s="8"/>
      <c r="O102" s="8"/>
      <c r="P102" s="8"/>
      <c r="Q102">
        <v>89</v>
      </c>
      <c r="R102" s="17">
        <f t="shared" ca="1" si="19"/>
        <v>-1.1634680319621897</v>
      </c>
      <c r="S102" s="17">
        <f t="shared" ca="1" si="19"/>
        <v>-1.1102044456890887</v>
      </c>
      <c r="T102" s="17">
        <f t="shared" ca="1" si="19"/>
        <v>0.17914287430492096</v>
      </c>
      <c r="U102" s="17">
        <f t="shared" ca="1" si="19"/>
        <v>0.12713982556703912</v>
      </c>
      <c r="V102" s="17">
        <f t="shared" ca="1" si="19"/>
        <v>-1.5064416486879675</v>
      </c>
      <c r="W102" s="17">
        <f t="shared" ca="1" si="19"/>
        <v>-0.66392138818942803</v>
      </c>
    </row>
    <row r="103" spans="4:23" x14ac:dyDescent="0.25">
      <c r="D103" s="12">
        <v>90</v>
      </c>
      <c r="F103" s="7">
        <f>+'Base de datos'!$D$6</f>
        <v>515.61</v>
      </c>
      <c r="G103" s="7">
        <f t="shared" ca="1" si="18"/>
        <v>513.37639333081358</v>
      </c>
      <c r="H103" s="7">
        <f t="shared" ca="1" si="18"/>
        <v>514.26957368993897</v>
      </c>
      <c r="I103" s="7">
        <f t="shared" ca="1" si="18"/>
        <v>513.40599283923621</v>
      </c>
      <c r="J103" s="7">
        <f t="shared" ca="1" si="18"/>
        <v>513.39508662253149</v>
      </c>
      <c r="K103" s="7">
        <f t="shared" ca="1" si="18"/>
        <v>510.25485372263933</v>
      </c>
      <c r="L103" s="7">
        <f t="shared" ca="1" si="18"/>
        <v>509.96382959248973</v>
      </c>
      <c r="M103" s="8"/>
      <c r="N103" s="8"/>
      <c r="O103" s="8"/>
      <c r="P103" s="8"/>
      <c r="Q103">
        <v>90</v>
      </c>
      <c r="R103" s="17">
        <f t="shared" ca="1" si="19"/>
        <v>1.7339150248649069</v>
      </c>
      <c r="S103" s="17">
        <f t="shared" ca="1" si="19"/>
        <v>1.9038919380100732</v>
      </c>
      <c r="T103" s="17">
        <f t="shared" ca="1" si="19"/>
        <v>-1.1692591374933221</v>
      </c>
      <c r="U103" s="17">
        <f t="shared" ca="1" si="19"/>
        <v>0.56124808638822943</v>
      </c>
      <c r="V103" s="17">
        <f t="shared" ca="1" si="19"/>
        <v>-0.27792334614368353</v>
      </c>
      <c r="W103" s="17">
        <f t="shared" ca="1" si="19"/>
        <v>2.807158918759951</v>
      </c>
    </row>
    <row r="104" spans="4:23" x14ac:dyDescent="0.25">
      <c r="D104" s="12">
        <v>91</v>
      </c>
      <c r="F104" s="7">
        <f>+'Base de datos'!$D$6</f>
        <v>515.61</v>
      </c>
      <c r="G104" s="7">
        <f t="shared" ca="1" si="18"/>
        <v>514.37497043802443</v>
      </c>
      <c r="H104" s="7">
        <f t="shared" ca="1" si="18"/>
        <v>512.97945042767265</v>
      </c>
      <c r="I104" s="7">
        <f t="shared" ca="1" si="18"/>
        <v>511.58859512269476</v>
      </c>
      <c r="J104" s="7">
        <f t="shared" ca="1" si="18"/>
        <v>512.31306439340824</v>
      </c>
      <c r="K104" s="7">
        <f t="shared" ca="1" si="18"/>
        <v>511.73961299100051</v>
      </c>
      <c r="L104" s="7">
        <f t="shared" ca="1" si="18"/>
        <v>511.44774202760397</v>
      </c>
      <c r="M104" s="8"/>
      <c r="N104" s="8"/>
      <c r="O104" s="8"/>
      <c r="P104" s="8"/>
      <c r="Q104">
        <v>91</v>
      </c>
      <c r="R104" s="17">
        <f t="shared" ca="1" si="19"/>
        <v>-2.1012146396165314</v>
      </c>
      <c r="S104" s="17">
        <f t="shared" ca="1" si="19"/>
        <v>0.92366237703501086</v>
      </c>
      <c r="T104" s="17">
        <f t="shared" ca="1" si="19"/>
        <v>1.0844931441543129</v>
      </c>
      <c r="U104" s="17">
        <f t="shared" ca="1" si="19"/>
        <v>1.0836262612761802</v>
      </c>
      <c r="V104" s="17">
        <f t="shared" ca="1" si="19"/>
        <v>-1.0054233769092829</v>
      </c>
      <c r="W104" s="17">
        <f t="shared" ca="1" si="19"/>
        <v>0.27786242831618996</v>
      </c>
    </row>
    <row r="105" spans="4:23" x14ac:dyDescent="0.25">
      <c r="D105" s="12">
        <v>92</v>
      </c>
      <c r="F105" s="7">
        <f>+'Base de datos'!$D$6</f>
        <v>515.61</v>
      </c>
      <c r="G105" s="7">
        <f t="shared" ca="1" si="18"/>
        <v>514.8488669494717</v>
      </c>
      <c r="H105" s="7">
        <f t="shared" ca="1" si="18"/>
        <v>515.09920829207874</v>
      </c>
      <c r="I105" s="7">
        <f t="shared" ca="1" si="18"/>
        <v>516.13858382053331</v>
      </c>
      <c r="J105" s="7">
        <f t="shared" ca="1" si="18"/>
        <v>515.47053792925692</v>
      </c>
      <c r="K105" s="7">
        <f t="shared" ca="1" si="18"/>
        <v>512.64532063346473</v>
      </c>
      <c r="L105" s="7">
        <f t="shared" ca="1" si="18"/>
        <v>512.35293309922736</v>
      </c>
      <c r="M105" s="8"/>
      <c r="N105" s="8"/>
      <c r="O105" s="8"/>
      <c r="P105" s="8"/>
      <c r="Q105">
        <v>92</v>
      </c>
      <c r="R105" s="17">
        <f t="shared" ca="1" si="19"/>
        <v>-1.0605072386887127</v>
      </c>
      <c r="S105" s="17">
        <f t="shared" ca="1" si="19"/>
        <v>0.45847309319384028</v>
      </c>
      <c r="T105" s="17">
        <f t="shared" ca="1" si="19"/>
        <v>-0.53478007811047312</v>
      </c>
      <c r="U105" s="17">
        <f t="shared" ca="1" si="19"/>
        <v>-1.3099652455880768</v>
      </c>
      <c r="V105" s="17">
        <f t="shared" ca="1" si="19"/>
        <v>0.36642470503676949</v>
      </c>
      <c r="W105" s="17">
        <f t="shared" ca="1" si="19"/>
        <v>2.4853828208850484</v>
      </c>
    </row>
    <row r="106" spans="4:23" x14ac:dyDescent="0.25">
      <c r="D106" s="12">
        <v>93</v>
      </c>
      <c r="F106" s="7">
        <f>+'Base de datos'!$D$6</f>
        <v>515.61</v>
      </c>
      <c r="G106" s="7">
        <f t="shared" ca="1" si="18"/>
        <v>514.6005556632266</v>
      </c>
      <c r="H106" s="7">
        <f t="shared" ca="1" si="18"/>
        <v>513.90327341628642</v>
      </c>
      <c r="I106" s="7">
        <f t="shared" ca="1" si="18"/>
        <v>512.36882710507712</v>
      </c>
      <c r="J106" s="7">
        <f t="shared" ca="1" si="18"/>
        <v>512.37547040275058</v>
      </c>
      <c r="K106" s="7">
        <f t="shared" ca="1" si="18"/>
        <v>512.02047426100034</v>
      </c>
      <c r="L106" s="7">
        <f t="shared" ca="1" si="18"/>
        <v>511.72844310822745</v>
      </c>
      <c r="M106" s="8"/>
      <c r="N106" s="8"/>
      <c r="O106" s="8"/>
      <c r="P106" s="8"/>
      <c r="Q106">
        <v>93</v>
      </c>
      <c r="R106" s="17">
        <f t="shared" ca="1" si="19"/>
        <v>-0.51738385826459776</v>
      </c>
      <c r="S106" s="17">
        <f t="shared" ca="1" si="19"/>
        <v>0.70222198483535236</v>
      </c>
      <c r="T106" s="17">
        <f t="shared" ca="1" si="19"/>
        <v>0.39713812717582381</v>
      </c>
      <c r="U106" s="17">
        <f t="shared" ca="1" si="19"/>
        <v>1.2225801592371184</v>
      </c>
      <c r="V106" s="17">
        <f t="shared" ca="1" si="19"/>
        <v>-0.29523762279334798</v>
      </c>
      <c r="W106" s="17">
        <f t="shared" ca="1" si="19"/>
        <v>6.199826582499738E-2</v>
      </c>
    </row>
    <row r="107" spans="4:23" x14ac:dyDescent="0.25">
      <c r="D107" s="12">
        <v>94</v>
      </c>
      <c r="F107" s="7">
        <f>+'Base de datos'!$D$6</f>
        <v>515.61</v>
      </c>
      <c r="G107" s="7">
        <f t="shared" ca="1" si="18"/>
        <v>517.4213918619655</v>
      </c>
      <c r="H107" s="7">
        <f t="shared" ca="1" si="18"/>
        <v>516.66632858303217</v>
      </c>
      <c r="I107" s="7">
        <f t="shared" ca="1" si="18"/>
        <v>515.5082341725572</v>
      </c>
      <c r="J107" s="7">
        <f t="shared" ca="1" si="18"/>
        <v>517.02992206170245</v>
      </c>
      <c r="K107" s="7">
        <f t="shared" ca="1" si="18"/>
        <v>518.01453645116999</v>
      </c>
      <c r="L107" s="7">
        <f t="shared" ca="1" si="18"/>
        <v>517.71908658180439</v>
      </c>
      <c r="M107" s="8"/>
      <c r="N107" s="8"/>
      <c r="O107" s="8"/>
      <c r="P107" s="8"/>
      <c r="Q107">
        <v>94</v>
      </c>
      <c r="R107" s="17">
        <f t="shared" ca="1" si="19"/>
        <v>-6.1441327349761786E-2</v>
      </c>
      <c r="S107" s="17">
        <f t="shared" ca="1" si="19"/>
        <v>-2.066785043971342</v>
      </c>
      <c r="T107" s="17">
        <f t="shared" ca="1" si="19"/>
        <v>0.44992008344391959</v>
      </c>
      <c r="U107" s="17">
        <f t="shared" ca="1" si="19"/>
        <v>0.84581657856069192</v>
      </c>
      <c r="V107" s="17">
        <f t="shared" ca="1" si="19"/>
        <v>-1.7826988772707453</v>
      </c>
      <c r="W107" s="17">
        <f t="shared" ca="1" si="19"/>
        <v>-1.2525441560791772</v>
      </c>
    </row>
    <row r="108" spans="4:23" x14ac:dyDescent="0.25">
      <c r="D108" s="12">
        <v>95</v>
      </c>
      <c r="F108" s="7">
        <f>+'Base de datos'!$D$6</f>
        <v>515.61</v>
      </c>
      <c r="G108" s="7">
        <f t="shared" ca="1" si="18"/>
        <v>513.77326469573393</v>
      </c>
      <c r="H108" s="7">
        <f t="shared" ca="1" si="18"/>
        <v>514.55744115763616</v>
      </c>
      <c r="I108" s="7">
        <f t="shared" ca="1" si="18"/>
        <v>513.72236610021343</v>
      </c>
      <c r="J108" s="7">
        <f t="shared" ca="1" si="18"/>
        <v>513.63384099770849</v>
      </c>
      <c r="K108" s="7">
        <f t="shared" ca="1" si="18"/>
        <v>514.20606983691812</v>
      </c>
      <c r="L108" s="7">
        <f t="shared" ca="1" si="18"/>
        <v>513.91279212853351</v>
      </c>
      <c r="M108" s="8"/>
      <c r="N108" s="8"/>
      <c r="O108" s="8"/>
      <c r="P108" s="8"/>
      <c r="Q108">
        <v>95</v>
      </c>
      <c r="R108" s="17">
        <f t="shared" ca="1" si="19"/>
        <v>0.66789885512663016</v>
      </c>
      <c r="S108" s="17">
        <f t="shared" ca="1" si="19"/>
        <v>1.5143125645293003</v>
      </c>
      <c r="T108" s="17">
        <f t="shared" ca="1" si="19"/>
        <v>-1.0611952965731035</v>
      </c>
      <c r="U108" s="17">
        <f t="shared" ca="1" si="19"/>
        <v>0.53273332399362916</v>
      </c>
      <c r="V108" s="17">
        <f t="shared" ca="1" si="19"/>
        <v>-0.20145726267446604</v>
      </c>
      <c r="W108" s="17">
        <f t="shared" ca="1" si="19"/>
        <v>-0.85255116488476923</v>
      </c>
    </row>
    <row r="109" spans="4:23" x14ac:dyDescent="0.25">
      <c r="D109" s="12">
        <v>96</v>
      </c>
      <c r="F109" s="7">
        <f>+'Base de datos'!$D$6</f>
        <v>515.61</v>
      </c>
      <c r="G109" s="7">
        <f t="shared" ca="1" si="18"/>
        <v>513.71049070186132</v>
      </c>
      <c r="H109" s="7">
        <f t="shared" ca="1" si="18"/>
        <v>512.65863731690854</v>
      </c>
      <c r="I109" s="7">
        <f t="shared" ca="1" si="18"/>
        <v>512.51357385639096</v>
      </c>
      <c r="J109" s="7">
        <f t="shared" ca="1" si="18"/>
        <v>513.63417805264532</v>
      </c>
      <c r="K109" s="7">
        <f t="shared" ca="1" si="18"/>
        <v>513.77346128824229</v>
      </c>
      <c r="L109" s="7">
        <f t="shared" ca="1" si="18"/>
        <v>513.48043031837597</v>
      </c>
      <c r="M109" s="8"/>
      <c r="N109" s="8"/>
      <c r="O109" s="8"/>
      <c r="P109" s="8"/>
      <c r="Q109">
        <v>96</v>
      </c>
      <c r="R109" s="17">
        <f t="shared" ca="1" si="19"/>
        <v>1.4966055472800048</v>
      </c>
      <c r="S109" s="17">
        <f t="shared" ca="1" si="19"/>
        <v>1.5759331684966635</v>
      </c>
      <c r="T109" s="17">
        <f t="shared" ca="1" si="19"/>
        <v>0.74766972089351569</v>
      </c>
      <c r="U109" s="17">
        <f t="shared" ca="1" si="19"/>
        <v>-0.14545724285536413</v>
      </c>
      <c r="V109" s="17">
        <f t="shared" ca="1" si="19"/>
        <v>-1.3953355964857579</v>
      </c>
      <c r="W109" s="17">
        <f t="shared" ca="1" si="19"/>
        <v>-0.42592516649568329</v>
      </c>
    </row>
    <row r="110" spans="4:23" x14ac:dyDescent="0.25">
      <c r="D110" s="12">
        <v>97</v>
      </c>
      <c r="F110" s="7">
        <f>+'Base de datos'!$D$6</f>
        <v>515.61</v>
      </c>
      <c r="G110" s="7">
        <f t="shared" ca="1" si="18"/>
        <v>516.43331559253693</v>
      </c>
      <c r="H110" s="7">
        <f t="shared" ca="1" si="18"/>
        <v>515.42621017589033</v>
      </c>
      <c r="I110" s="7">
        <f t="shared" ca="1" si="18"/>
        <v>513.54721401652398</v>
      </c>
      <c r="J110" s="7">
        <f t="shared" ca="1" si="18"/>
        <v>512.19069547828997</v>
      </c>
      <c r="K110" s="7">
        <f t="shared" ca="1" si="18"/>
        <v>509.54289942414573</v>
      </c>
      <c r="L110" s="7">
        <f t="shared" ca="1" si="18"/>
        <v>509.25228135751308</v>
      </c>
      <c r="M110" s="8"/>
      <c r="N110" s="8"/>
      <c r="O110" s="8"/>
      <c r="P110" s="8"/>
      <c r="Q110">
        <v>97</v>
      </c>
      <c r="R110" s="17">
        <f t="shared" ca="1" si="19"/>
        <v>-0.76702766768806663</v>
      </c>
      <c r="S110" s="17">
        <f t="shared" ca="1" si="19"/>
        <v>-1.0968633816401723</v>
      </c>
      <c r="T110" s="17">
        <f t="shared" ca="1" si="19"/>
        <v>0.69834997761748407</v>
      </c>
      <c r="U110" s="17">
        <f t="shared" ca="1" si="19"/>
        <v>1.5564546305713427</v>
      </c>
      <c r="V110" s="17">
        <f t="shared" ca="1" si="19"/>
        <v>1.0482678214386318</v>
      </c>
      <c r="W110" s="17">
        <f t="shared" ca="1" si="19"/>
        <v>2.3278226272822371</v>
      </c>
    </row>
    <row r="111" spans="4:23" x14ac:dyDescent="0.25">
      <c r="D111" s="12">
        <v>98</v>
      </c>
      <c r="F111" s="7">
        <f>+'Base de datos'!$D$6</f>
        <v>515.61</v>
      </c>
      <c r="G111" s="7">
        <f t="shared" ca="1" si="18"/>
        <v>514.28384994281191</v>
      </c>
      <c r="H111" s="7">
        <f t="shared" ca="1" si="18"/>
        <v>513.04407732785364</v>
      </c>
      <c r="I111" s="7">
        <f t="shared" ca="1" si="18"/>
        <v>512.42995914223263</v>
      </c>
      <c r="J111" s="7">
        <f t="shared" ca="1" si="18"/>
        <v>511.43049406069508</v>
      </c>
      <c r="K111" s="7">
        <f t="shared" ca="1" si="18"/>
        <v>511.74331008160334</v>
      </c>
      <c r="L111" s="7">
        <f t="shared" ca="1" si="18"/>
        <v>511.45143700956919</v>
      </c>
      <c r="M111" s="8"/>
      <c r="N111" s="8"/>
      <c r="O111" s="8"/>
      <c r="P111" s="8"/>
      <c r="Q111">
        <v>98</v>
      </c>
      <c r="R111" s="17">
        <f t="shared" ca="1" si="19"/>
        <v>-1.1275100043200912</v>
      </c>
      <c r="S111" s="17">
        <f t="shared" ca="1" si="19"/>
        <v>1.0131086525134456</v>
      </c>
      <c r="T111" s="17">
        <f t="shared" ca="1" si="19"/>
        <v>0.93145646379443847</v>
      </c>
      <c r="U111" s="17">
        <f t="shared" ca="1" si="19"/>
        <v>0.31717443188204314</v>
      </c>
      <c r="V111" s="17">
        <f t="shared" ca="1" si="19"/>
        <v>0.69851460906956642</v>
      </c>
      <c r="W111" s="17">
        <f t="shared" ca="1" si="19"/>
        <v>-0.59825299176549118</v>
      </c>
    </row>
    <row r="112" spans="4:23" x14ac:dyDescent="0.25">
      <c r="D112" s="12">
        <v>99</v>
      </c>
      <c r="F112" s="7">
        <f>+'Base de datos'!$D$6</f>
        <v>515.61</v>
      </c>
      <c r="G112" s="7">
        <f t="shared" ca="1" si="18"/>
        <v>513.9308194684512</v>
      </c>
      <c r="H112" s="7">
        <f t="shared" ca="1" si="18"/>
        <v>514.17020131310846</v>
      </c>
      <c r="I112" s="7">
        <f t="shared" ca="1" si="18"/>
        <v>512.82256294073602</v>
      </c>
      <c r="J112" s="7">
        <f t="shared" ref="J112:L113" ca="1" si="20">I112+($H$5*I112*J$12+$H$6*I112*V112*SQRT(J$12))</f>
        <v>511.32969403304986</v>
      </c>
      <c r="K112" s="7">
        <f t="shared" ca="1" si="20"/>
        <v>512.07624669771678</v>
      </c>
      <c r="L112" s="7">
        <f t="shared" ca="1" si="20"/>
        <v>511.78418373510465</v>
      </c>
      <c r="M112" s="8"/>
      <c r="N112" s="8"/>
      <c r="O112" s="8"/>
      <c r="P112" s="8"/>
      <c r="Q112">
        <v>99</v>
      </c>
      <c r="R112" s="17">
        <f t="shared" ca="1" si="19"/>
        <v>-1.1874765036166559</v>
      </c>
      <c r="S112" s="17">
        <f t="shared" ca="1" si="19"/>
        <v>1.359652654368118</v>
      </c>
      <c r="T112" s="17">
        <f t="shared" ca="1" si="19"/>
        <v>-0.52442641965301895</v>
      </c>
      <c r="U112" s="17">
        <f t="shared" ca="1" si="19"/>
        <v>1.0379065186501106</v>
      </c>
      <c r="V112" s="17">
        <f t="shared" ca="1" si="19"/>
        <v>1.1847296298504872</v>
      </c>
      <c r="W112" s="17">
        <f t="shared" ca="1" si="19"/>
        <v>-1.027645389949249</v>
      </c>
    </row>
    <row r="113" spans="4:23" x14ac:dyDescent="0.25">
      <c r="D113" s="12">
        <v>100</v>
      </c>
      <c r="F113" s="7">
        <f>+'Base de datos'!$D$6</f>
        <v>515.61</v>
      </c>
      <c r="G113" s="7">
        <f t="shared" ref="G113:I113" ca="1" si="21">F113+($H$5*F113*G$12+$H$6*F113*S113*SQRT(G$12))</f>
        <v>516.25830205604041</v>
      </c>
      <c r="H113" s="7">
        <f t="shared" ca="1" si="21"/>
        <v>515.86617058151342</v>
      </c>
      <c r="I113" s="7">
        <f t="shared" ca="1" si="21"/>
        <v>517.56298416716129</v>
      </c>
      <c r="J113" s="7">
        <f t="shared" ca="1" si="20"/>
        <v>518.31453482268353</v>
      </c>
      <c r="K113" s="7">
        <f t="shared" ca="1" si="20"/>
        <v>517.36840623404794</v>
      </c>
      <c r="L113" s="7">
        <f t="shared" ca="1" si="20"/>
        <v>517.07332488539896</v>
      </c>
      <c r="M113" s="8"/>
      <c r="N113" s="8"/>
      <c r="O113" s="8"/>
      <c r="P113" s="8"/>
      <c r="Q113">
        <v>100</v>
      </c>
      <c r="R113" s="17">
        <f t="shared" ca="1" si="19"/>
        <v>-1.343503686327983</v>
      </c>
      <c r="S113" s="17">
        <f t="shared" ca="1" si="19"/>
        <v>-0.92506548961374868</v>
      </c>
      <c r="T113" s="17">
        <f t="shared" ca="1" si="19"/>
        <v>9.5768058253211011E-2</v>
      </c>
      <c r="U113" s="17">
        <f t="shared" ca="1" si="19"/>
        <v>-1.9534848657573156</v>
      </c>
      <c r="V113" s="17">
        <f t="shared" ca="1" si="19"/>
        <v>-1.0236332189509931</v>
      </c>
      <c r="W113" s="17">
        <f t="shared" ca="1" si="19"/>
        <v>0.63522344521184204</v>
      </c>
    </row>
    <row r="114" spans="4:23" x14ac:dyDescent="0.25">
      <c r="F114" s="7"/>
      <c r="G114" s="7"/>
      <c r="H114" s="7"/>
      <c r="I114" s="7"/>
      <c r="J114" s="7"/>
      <c r="K114" s="7"/>
      <c r="L114" s="7"/>
    </row>
    <row r="115" spans="4:23" x14ac:dyDescent="0.25">
      <c r="F115" s="7"/>
      <c r="G115" s="7"/>
      <c r="H115" s="7"/>
      <c r="I115" s="7"/>
      <c r="J115" s="7"/>
      <c r="K115" s="7"/>
      <c r="L115" s="7"/>
      <c r="Q115" t="s">
        <v>10</v>
      </c>
      <c r="R115" s="9">
        <f ca="1">+AVERAGE(R14:R113)</f>
        <v>5.3474213255918251E-2</v>
      </c>
      <c r="S115" s="9">
        <f t="shared" ref="S115:W115" ca="1" si="22">AVERAGE(S14:S113)</f>
        <v>0.11122348658410813</v>
      </c>
      <c r="T115" s="9">
        <f t="shared" ca="1" si="22"/>
        <v>-1.9976514415811038E-4</v>
      </c>
      <c r="U115" s="9">
        <f t="shared" ca="1" si="22"/>
        <v>-1.2091780454146901E-2</v>
      </c>
      <c r="V115" s="9">
        <f t="shared" ca="1" si="22"/>
        <v>-5.5355931793923056E-2</v>
      </c>
      <c r="W115" s="9">
        <f t="shared" ca="1" si="22"/>
        <v>-0.11371626240159155</v>
      </c>
    </row>
    <row r="116" spans="4:23" x14ac:dyDescent="0.25">
      <c r="G116" s="7"/>
      <c r="Q116" s="6" t="s">
        <v>13</v>
      </c>
      <c r="R116" s="9">
        <f ca="1">+STDEV(R14:R113)</f>
        <v>0.98261781250669777</v>
      </c>
      <c r="S116" s="9">
        <f t="shared" ref="S116:W116" ca="1" si="23">STDEV(S14:S113)</f>
        <v>1.1136574676867723</v>
      </c>
      <c r="T116" s="9">
        <f t="shared" ca="1" si="23"/>
        <v>0.84664453532774719</v>
      </c>
      <c r="U116" s="9">
        <f t="shared" ca="1" si="23"/>
        <v>0.96413314349524459</v>
      </c>
      <c r="V116" s="9">
        <f t="shared" ca="1" si="23"/>
        <v>1.0135931365981059</v>
      </c>
      <c r="W116" s="9">
        <f t="shared" ca="1" si="23"/>
        <v>1.0677373145219426</v>
      </c>
    </row>
    <row r="119" spans="4:23" x14ac:dyDescent="0.25">
      <c r="D119" s="2"/>
      <c r="E119" s="2"/>
      <c r="F119" s="2"/>
      <c r="R119" s="9"/>
      <c r="S119" s="9"/>
      <c r="T119" s="9"/>
      <c r="U119" s="9"/>
      <c r="V119" s="9"/>
      <c r="W119" s="9"/>
    </row>
    <row r="120" spans="4:23" x14ac:dyDescent="0.25">
      <c r="D120" s="2"/>
      <c r="E120" s="2"/>
      <c r="F120" s="2"/>
      <c r="R120" s="9"/>
    </row>
    <row r="121" spans="4:23" x14ac:dyDescent="0.25">
      <c r="D121" s="2"/>
      <c r="E121" s="2"/>
      <c r="F121" s="2"/>
      <c r="R121" s="9"/>
    </row>
    <row r="122" spans="4:23" x14ac:dyDescent="0.25">
      <c r="D122" s="2"/>
      <c r="E122" s="2"/>
      <c r="F122" s="2"/>
      <c r="R122" s="9"/>
    </row>
    <row r="123" spans="4:23" x14ac:dyDescent="0.25">
      <c r="D123" s="2"/>
      <c r="E123" s="2"/>
      <c r="F123" s="2"/>
      <c r="R123" s="9"/>
      <c r="S123" s="9"/>
      <c r="T123" s="9"/>
      <c r="U123" s="9"/>
      <c r="V123" s="9"/>
      <c r="W123" s="9"/>
    </row>
    <row r="124" spans="4:23" x14ac:dyDescent="0.25">
      <c r="D124" s="2"/>
      <c r="E124" s="2"/>
      <c r="F124" s="2"/>
      <c r="Q124" s="6"/>
      <c r="R124" s="9"/>
      <c r="S124" s="9"/>
      <c r="T124" s="9"/>
      <c r="U124" s="9"/>
      <c r="V124" s="9"/>
      <c r="W124" s="9"/>
    </row>
    <row r="125" spans="4:23" x14ac:dyDescent="0.25">
      <c r="D125" s="2"/>
      <c r="E125" s="2"/>
      <c r="F125" s="2"/>
    </row>
    <row r="126" spans="4:23" x14ac:dyDescent="0.25">
      <c r="D126" s="2"/>
      <c r="E126" s="2"/>
      <c r="F126" s="2"/>
    </row>
    <row r="127" spans="4:23" x14ac:dyDescent="0.25">
      <c r="D127" s="2"/>
      <c r="E127" s="2"/>
      <c r="F127" s="2"/>
    </row>
    <row r="128" spans="4:23" x14ac:dyDescent="0.25">
      <c r="D128" s="2"/>
      <c r="E128" s="2"/>
      <c r="F128" s="2"/>
    </row>
    <row r="129" spans="4:6" x14ac:dyDescent="0.25">
      <c r="D129" s="2"/>
      <c r="E129" s="2"/>
      <c r="F129" s="2"/>
    </row>
    <row r="130" spans="4:6" x14ac:dyDescent="0.25">
      <c r="D130" s="2"/>
      <c r="E130" s="2"/>
      <c r="F130" s="2"/>
    </row>
    <row r="131" spans="4:6" x14ac:dyDescent="0.25">
      <c r="D131" s="2"/>
      <c r="E131" s="2"/>
      <c r="F131" s="2"/>
    </row>
    <row r="132" spans="4:6" x14ac:dyDescent="0.25">
      <c r="D132" s="2"/>
      <c r="E132" s="2"/>
      <c r="F132" s="2"/>
    </row>
    <row r="133" spans="4:6" x14ac:dyDescent="0.25">
      <c r="D133" s="2"/>
      <c r="E133" s="2"/>
      <c r="F133" s="2"/>
    </row>
    <row r="134" spans="4:6" x14ac:dyDescent="0.25">
      <c r="D134" s="2"/>
      <c r="E134" s="2"/>
      <c r="F134" s="2"/>
    </row>
    <row r="135" spans="4:6" x14ac:dyDescent="0.25">
      <c r="D135" s="2"/>
      <c r="E135" s="2"/>
      <c r="F135" s="2"/>
    </row>
    <row r="136" spans="4:6" x14ac:dyDescent="0.25">
      <c r="D136" s="2"/>
      <c r="E136" s="2"/>
      <c r="F136" s="2"/>
    </row>
    <row r="137" spans="4:6" x14ac:dyDescent="0.25">
      <c r="D137" s="2"/>
      <c r="E137" s="2"/>
      <c r="F137" s="2"/>
    </row>
    <row r="138" spans="4:6" x14ac:dyDescent="0.25">
      <c r="D138" s="2"/>
      <c r="E138" s="2"/>
      <c r="F138" s="2"/>
    </row>
    <row r="139" spans="4:6" x14ac:dyDescent="0.25">
      <c r="D139" s="2"/>
      <c r="E139" s="2"/>
      <c r="F139" s="2"/>
    </row>
    <row r="140" spans="4:6" x14ac:dyDescent="0.25">
      <c r="D140" s="2"/>
      <c r="E140" s="2"/>
      <c r="F140" s="2"/>
    </row>
    <row r="141" spans="4:6" x14ac:dyDescent="0.25">
      <c r="D141" s="2"/>
      <c r="E141" s="2"/>
      <c r="F141" s="2"/>
    </row>
    <row r="142" spans="4:6" x14ac:dyDescent="0.25">
      <c r="D142" s="2"/>
      <c r="E142" s="2"/>
      <c r="F142" s="2"/>
    </row>
    <row r="143" spans="4:6" x14ac:dyDescent="0.25">
      <c r="D143" s="2"/>
      <c r="E143" s="2"/>
      <c r="F143" s="2"/>
    </row>
    <row r="144" spans="4:6" x14ac:dyDescent="0.25">
      <c r="D144" s="2"/>
      <c r="E144" s="2"/>
      <c r="F144" s="2"/>
    </row>
    <row r="145" spans="4:6" x14ac:dyDescent="0.25">
      <c r="D145" s="2"/>
      <c r="E145" s="2"/>
      <c r="F145" s="2"/>
    </row>
    <row r="146" spans="4:6" x14ac:dyDescent="0.25">
      <c r="D146" s="2"/>
      <c r="E146" s="2"/>
      <c r="F146" s="2"/>
    </row>
    <row r="147" spans="4:6" x14ac:dyDescent="0.25">
      <c r="D147" s="2"/>
      <c r="E147" s="2"/>
      <c r="F147" s="2"/>
    </row>
    <row r="148" spans="4:6" x14ac:dyDescent="0.25">
      <c r="D148" s="2"/>
      <c r="E148" s="2"/>
      <c r="F148" s="2"/>
    </row>
    <row r="149" spans="4:6" x14ac:dyDescent="0.25">
      <c r="D149" s="2"/>
      <c r="E149" s="2"/>
      <c r="F149" s="2"/>
    </row>
    <row r="150" spans="4:6" x14ac:dyDescent="0.25">
      <c r="D150" s="2"/>
      <c r="E150" s="2"/>
      <c r="F150" s="2"/>
    </row>
    <row r="151" spans="4:6" x14ac:dyDescent="0.25">
      <c r="D151" s="2"/>
      <c r="E151" s="2"/>
      <c r="F151" s="2"/>
    </row>
    <row r="152" spans="4:6" x14ac:dyDescent="0.25">
      <c r="D152" s="2"/>
      <c r="E152" s="2"/>
      <c r="F152" s="2"/>
    </row>
    <row r="153" spans="4:6" x14ac:dyDescent="0.25">
      <c r="D153" s="2"/>
      <c r="E153" s="2"/>
      <c r="F153" s="2"/>
    </row>
    <row r="154" spans="4:6" x14ac:dyDescent="0.25">
      <c r="D154" s="2"/>
      <c r="E154" s="2"/>
      <c r="F154" s="2"/>
    </row>
    <row r="155" spans="4:6" x14ac:dyDescent="0.25">
      <c r="D155" s="2"/>
      <c r="E155" s="2"/>
      <c r="F155" s="2"/>
    </row>
    <row r="156" spans="4:6" x14ac:dyDescent="0.25">
      <c r="D156" s="2"/>
      <c r="E156" s="2"/>
      <c r="F156" s="2"/>
    </row>
    <row r="157" spans="4:6" x14ac:dyDescent="0.25">
      <c r="D157" s="2"/>
      <c r="E157" s="2"/>
      <c r="F157" s="2"/>
    </row>
    <row r="158" spans="4:6" x14ac:dyDescent="0.25">
      <c r="D158" s="2"/>
      <c r="E158" s="2"/>
      <c r="F158" s="2"/>
    </row>
    <row r="159" spans="4:6" x14ac:dyDescent="0.25">
      <c r="D159" s="2"/>
      <c r="E159" s="2"/>
      <c r="F159" s="2"/>
    </row>
    <row r="160" spans="4:6" x14ac:dyDescent="0.25">
      <c r="D160" s="2"/>
      <c r="E160" s="2"/>
      <c r="F160" s="2"/>
    </row>
    <row r="161" spans="4:6" x14ac:dyDescent="0.25">
      <c r="D161" s="2"/>
      <c r="E161" s="2"/>
      <c r="F161" s="2"/>
    </row>
    <row r="162" spans="4:6" x14ac:dyDescent="0.25">
      <c r="D162" s="2"/>
      <c r="E162" s="2"/>
      <c r="F162" s="2"/>
    </row>
    <row r="163" spans="4:6" x14ac:dyDescent="0.25">
      <c r="D163" s="2"/>
      <c r="E163" s="2"/>
      <c r="F163" s="2"/>
    </row>
    <row r="164" spans="4:6" x14ac:dyDescent="0.25">
      <c r="D164" s="2"/>
      <c r="E164" s="2"/>
      <c r="F164" s="2"/>
    </row>
    <row r="165" spans="4:6" x14ac:dyDescent="0.25">
      <c r="D165" s="2"/>
      <c r="E165" s="2"/>
      <c r="F165" s="2"/>
    </row>
    <row r="166" spans="4:6" x14ac:dyDescent="0.25">
      <c r="D166" s="2"/>
      <c r="E166" s="2"/>
      <c r="F166" s="2"/>
    </row>
    <row r="167" spans="4:6" x14ac:dyDescent="0.25">
      <c r="D167" s="2"/>
      <c r="E167" s="2"/>
      <c r="F167" s="2"/>
    </row>
    <row r="168" spans="4:6" x14ac:dyDescent="0.25">
      <c r="D168" s="2"/>
      <c r="E168" s="2"/>
      <c r="F168" s="2"/>
    </row>
    <row r="169" spans="4:6" x14ac:dyDescent="0.25">
      <c r="D169" s="2"/>
      <c r="E169" s="2"/>
      <c r="F169" s="2"/>
    </row>
    <row r="170" spans="4:6" x14ac:dyDescent="0.25">
      <c r="D170" s="2"/>
      <c r="E170" s="2"/>
      <c r="F170" s="2"/>
    </row>
    <row r="171" spans="4:6" x14ac:dyDescent="0.25">
      <c r="D171" s="2"/>
      <c r="E171" s="2"/>
      <c r="F171" s="2"/>
    </row>
    <row r="172" spans="4:6" x14ac:dyDescent="0.25">
      <c r="D172" s="2"/>
      <c r="E172" s="2"/>
      <c r="F172" s="2"/>
    </row>
    <row r="173" spans="4:6" x14ac:dyDescent="0.25">
      <c r="D173" s="2"/>
      <c r="E173" s="2"/>
      <c r="F173" s="2"/>
    </row>
    <row r="174" spans="4:6" x14ac:dyDescent="0.25">
      <c r="D174" s="2"/>
      <c r="E174" s="2"/>
      <c r="F174" s="2"/>
    </row>
    <row r="175" spans="4:6" x14ac:dyDescent="0.25">
      <c r="D175" s="2"/>
      <c r="E175" s="2"/>
      <c r="F175" s="2"/>
    </row>
    <row r="176" spans="4:6" x14ac:dyDescent="0.25">
      <c r="D176" s="2"/>
      <c r="E176" s="2"/>
      <c r="F176" s="2"/>
    </row>
    <row r="177" spans="4:6" x14ac:dyDescent="0.25">
      <c r="D177" s="2"/>
      <c r="E177" s="2"/>
      <c r="F177" s="2"/>
    </row>
    <row r="178" spans="4:6" x14ac:dyDescent="0.25">
      <c r="D178" s="2"/>
      <c r="E178" s="2"/>
      <c r="F178" s="2"/>
    </row>
    <row r="179" spans="4:6" x14ac:dyDescent="0.25">
      <c r="D179" s="2"/>
      <c r="E179" s="2"/>
      <c r="F179" s="2"/>
    </row>
    <row r="180" spans="4:6" x14ac:dyDescent="0.25">
      <c r="D180" s="2"/>
      <c r="E180" s="2"/>
      <c r="F180" s="2"/>
    </row>
    <row r="181" spans="4:6" x14ac:dyDescent="0.25">
      <c r="D181" s="2"/>
      <c r="E181" s="2"/>
      <c r="F181" s="2"/>
    </row>
    <row r="182" spans="4:6" x14ac:dyDescent="0.25">
      <c r="D182" s="2"/>
      <c r="E182" s="2"/>
      <c r="F182" s="2"/>
    </row>
    <row r="183" spans="4:6" x14ac:dyDescent="0.25">
      <c r="D183" s="2"/>
      <c r="E183" s="2"/>
      <c r="F183" s="2"/>
    </row>
    <row r="184" spans="4:6" x14ac:dyDescent="0.25">
      <c r="D184" s="2"/>
      <c r="E184" s="2"/>
      <c r="F184" s="2"/>
    </row>
    <row r="185" spans="4:6" x14ac:dyDescent="0.25">
      <c r="D185" s="2"/>
      <c r="E185" s="2"/>
      <c r="F185" s="2"/>
    </row>
    <row r="186" spans="4:6" x14ac:dyDescent="0.25">
      <c r="D186" s="2"/>
      <c r="E186" s="2"/>
      <c r="F186" s="2"/>
    </row>
    <row r="187" spans="4:6" x14ac:dyDescent="0.25">
      <c r="D187" s="2"/>
      <c r="E187" s="2"/>
      <c r="F187" s="2"/>
    </row>
    <row r="188" spans="4:6" x14ac:dyDescent="0.25">
      <c r="D188" s="2"/>
      <c r="E188" s="2"/>
      <c r="F188" s="2"/>
    </row>
    <row r="189" spans="4:6" x14ac:dyDescent="0.25">
      <c r="D189" s="2"/>
      <c r="E189" s="2"/>
      <c r="F189" s="2"/>
    </row>
    <row r="190" spans="4:6" x14ac:dyDescent="0.25">
      <c r="D190" s="2"/>
      <c r="E190" s="2"/>
      <c r="F190" s="2"/>
    </row>
    <row r="191" spans="4:6" x14ac:dyDescent="0.25">
      <c r="D191" s="2"/>
      <c r="E191" s="2"/>
      <c r="F191" s="2"/>
    </row>
    <row r="192" spans="4:6" x14ac:dyDescent="0.25">
      <c r="D192" s="2"/>
      <c r="E192" s="2"/>
      <c r="F192" s="2"/>
    </row>
    <row r="193" spans="4:6" x14ac:dyDescent="0.25">
      <c r="D193" s="2"/>
      <c r="E193" s="2"/>
      <c r="F193" s="2"/>
    </row>
    <row r="194" spans="4:6" x14ac:dyDescent="0.25">
      <c r="D194" s="2"/>
      <c r="E194" s="2"/>
      <c r="F194" s="2"/>
    </row>
    <row r="195" spans="4:6" x14ac:dyDescent="0.25">
      <c r="D195" s="2"/>
      <c r="E195" s="2"/>
      <c r="F195" s="2"/>
    </row>
    <row r="196" spans="4:6" x14ac:dyDescent="0.25">
      <c r="D196" s="2"/>
      <c r="E196" s="2"/>
      <c r="F196" s="2"/>
    </row>
    <row r="197" spans="4:6" x14ac:dyDescent="0.25">
      <c r="D197" s="2"/>
      <c r="E197" s="2"/>
      <c r="F197" s="2"/>
    </row>
    <row r="198" spans="4:6" x14ac:dyDescent="0.25">
      <c r="D198" s="2"/>
      <c r="E198" s="2"/>
      <c r="F198" s="2"/>
    </row>
    <row r="199" spans="4:6" x14ac:dyDescent="0.25">
      <c r="D199" s="2"/>
      <c r="E199" s="2"/>
      <c r="F199" s="2"/>
    </row>
    <row r="200" spans="4:6" x14ac:dyDescent="0.25">
      <c r="D200" s="2"/>
      <c r="E200" s="2"/>
      <c r="F200" s="2"/>
    </row>
    <row r="201" spans="4:6" x14ac:dyDescent="0.25">
      <c r="D201" s="2"/>
      <c r="E201" s="2"/>
      <c r="F201" s="2"/>
    </row>
    <row r="202" spans="4:6" x14ac:dyDescent="0.25">
      <c r="D202" s="2"/>
      <c r="E202" s="2"/>
      <c r="F202" s="2"/>
    </row>
    <row r="203" spans="4:6" x14ac:dyDescent="0.25">
      <c r="D203" s="2"/>
      <c r="E203" s="2"/>
      <c r="F203" s="2"/>
    </row>
    <row r="204" spans="4:6" x14ac:dyDescent="0.25">
      <c r="D204" s="2"/>
      <c r="E204" s="2"/>
      <c r="F204" s="2"/>
    </row>
    <row r="205" spans="4:6" x14ac:dyDescent="0.25">
      <c r="D205" s="2"/>
      <c r="E205" s="2"/>
      <c r="F205" s="2"/>
    </row>
    <row r="206" spans="4:6" x14ac:dyDescent="0.25">
      <c r="D206" s="2"/>
      <c r="E206" s="2"/>
      <c r="F206" s="2"/>
    </row>
    <row r="207" spans="4:6" x14ac:dyDescent="0.25">
      <c r="D207" s="2"/>
      <c r="E207" s="2"/>
      <c r="F207" s="2"/>
    </row>
    <row r="208" spans="4:6" x14ac:dyDescent="0.25">
      <c r="D208" s="2"/>
      <c r="E208" s="2"/>
      <c r="F208" s="2"/>
    </row>
    <row r="209" spans="4:6" x14ac:dyDescent="0.25">
      <c r="D209" s="2"/>
      <c r="E209" s="2"/>
      <c r="F209" s="2"/>
    </row>
    <row r="210" spans="4:6" x14ac:dyDescent="0.25">
      <c r="D210" s="2"/>
      <c r="E210" s="2"/>
      <c r="F210" s="2"/>
    </row>
    <row r="211" spans="4:6" x14ac:dyDescent="0.25">
      <c r="D211" s="2"/>
      <c r="E211" s="2"/>
      <c r="F211" s="2"/>
    </row>
    <row r="212" spans="4:6" x14ac:dyDescent="0.25">
      <c r="D212" s="2"/>
      <c r="E212" s="2"/>
      <c r="F212" s="2"/>
    </row>
    <row r="213" spans="4:6" x14ac:dyDescent="0.25">
      <c r="D213" s="2"/>
      <c r="E213" s="2"/>
      <c r="F213" s="2"/>
    </row>
    <row r="214" spans="4:6" x14ac:dyDescent="0.25">
      <c r="D214" s="2"/>
      <c r="E214" s="2"/>
      <c r="F214" s="2"/>
    </row>
    <row r="215" spans="4:6" x14ac:dyDescent="0.25">
      <c r="D215" s="2"/>
      <c r="E215" s="2"/>
      <c r="F215" s="2"/>
    </row>
    <row r="216" spans="4:6" x14ac:dyDescent="0.25">
      <c r="D216" s="2"/>
      <c r="E216" s="2"/>
      <c r="F216" s="2"/>
    </row>
    <row r="217" spans="4:6" x14ac:dyDescent="0.25">
      <c r="D217" s="2"/>
      <c r="E217" s="2"/>
      <c r="F217" s="2"/>
    </row>
    <row r="218" spans="4:6" x14ac:dyDescent="0.25">
      <c r="D218" s="2"/>
      <c r="E218" s="2"/>
      <c r="F218" s="2"/>
    </row>
    <row r="224" spans="4:6" x14ac:dyDescent="0.25">
      <c r="D224" s="10"/>
      <c r="E224" s="10"/>
      <c r="F224" s="10"/>
    </row>
    <row r="225" spans="4:6" x14ac:dyDescent="0.25">
      <c r="D225" s="10"/>
      <c r="E225" s="10"/>
      <c r="F225" s="10"/>
    </row>
    <row r="226" spans="4:6" x14ac:dyDescent="0.25">
      <c r="D226" s="10"/>
      <c r="E226" s="10"/>
      <c r="F226" s="10"/>
    </row>
    <row r="227" spans="4:6" x14ac:dyDescent="0.25">
      <c r="D227" s="10"/>
      <c r="E227" s="10"/>
      <c r="F227" s="10"/>
    </row>
    <row r="228" spans="4:6" x14ac:dyDescent="0.25">
      <c r="D228" s="10"/>
      <c r="E228" s="10"/>
      <c r="F228" s="10"/>
    </row>
    <row r="229" spans="4:6" x14ac:dyDescent="0.25">
      <c r="D229" s="10"/>
      <c r="E229" s="10"/>
      <c r="F229" s="10"/>
    </row>
    <row r="230" spans="4:6" x14ac:dyDescent="0.25">
      <c r="D230" s="10"/>
      <c r="E230" s="10"/>
      <c r="F230" s="10"/>
    </row>
    <row r="231" spans="4:6" x14ac:dyDescent="0.25">
      <c r="D231" s="10"/>
      <c r="E231" s="10"/>
      <c r="F231" s="10"/>
    </row>
    <row r="232" spans="4:6" x14ac:dyDescent="0.25">
      <c r="D232" s="10"/>
      <c r="E232" s="10"/>
      <c r="F232" s="10"/>
    </row>
    <row r="233" spans="4:6" x14ac:dyDescent="0.25">
      <c r="D233" s="10"/>
      <c r="E233" s="10"/>
      <c r="F233" s="10"/>
    </row>
    <row r="234" spans="4:6" x14ac:dyDescent="0.25">
      <c r="D234" s="10"/>
      <c r="E234" s="10"/>
      <c r="F234" s="10"/>
    </row>
    <row r="235" spans="4:6" x14ac:dyDescent="0.25">
      <c r="D235" s="10"/>
      <c r="E235" s="10"/>
      <c r="F235" s="10"/>
    </row>
    <row r="236" spans="4:6" x14ac:dyDescent="0.25">
      <c r="D236" s="10"/>
      <c r="E236" s="10"/>
      <c r="F236" s="10"/>
    </row>
    <row r="237" spans="4:6" x14ac:dyDescent="0.25">
      <c r="D237" s="10"/>
      <c r="E237" s="10"/>
      <c r="F237" s="10"/>
    </row>
    <row r="238" spans="4:6" x14ac:dyDescent="0.25">
      <c r="D238" s="10"/>
      <c r="E238" s="10"/>
      <c r="F238" s="10"/>
    </row>
    <row r="239" spans="4:6" x14ac:dyDescent="0.25">
      <c r="D239" s="10"/>
      <c r="E239" s="10"/>
      <c r="F239" s="10"/>
    </row>
    <row r="240" spans="4:6" x14ac:dyDescent="0.25">
      <c r="D240" s="10"/>
      <c r="E240" s="10"/>
      <c r="F240" s="10"/>
    </row>
    <row r="241" spans="4:6" x14ac:dyDescent="0.25">
      <c r="D241" s="10"/>
      <c r="E241" s="10"/>
      <c r="F241" s="10"/>
    </row>
    <row r="242" spans="4:6" x14ac:dyDescent="0.25">
      <c r="D242" s="10"/>
      <c r="E242" s="10"/>
      <c r="F242" s="10"/>
    </row>
    <row r="243" spans="4:6" x14ac:dyDescent="0.25">
      <c r="D243" s="10"/>
      <c r="E243" s="10"/>
      <c r="F243" s="10"/>
    </row>
    <row r="244" spans="4:6" x14ac:dyDescent="0.25">
      <c r="D244" s="10"/>
      <c r="E244" s="10"/>
      <c r="F244" s="10"/>
    </row>
    <row r="245" spans="4:6" x14ac:dyDescent="0.25">
      <c r="D245" s="10"/>
      <c r="E245" s="10"/>
      <c r="F245" s="10"/>
    </row>
    <row r="246" spans="4:6" x14ac:dyDescent="0.25">
      <c r="D246" s="10"/>
      <c r="E246" s="10"/>
      <c r="F246" s="10"/>
    </row>
    <row r="247" spans="4:6" x14ac:dyDescent="0.25">
      <c r="D247" s="10"/>
      <c r="E247" s="10"/>
      <c r="F247" s="10"/>
    </row>
    <row r="248" spans="4:6" x14ac:dyDescent="0.25">
      <c r="D248" s="10"/>
      <c r="E248" s="10"/>
      <c r="F248" s="10"/>
    </row>
    <row r="249" spans="4:6" x14ac:dyDescent="0.25">
      <c r="D249" s="10"/>
      <c r="E249" s="10"/>
      <c r="F249" s="10"/>
    </row>
    <row r="250" spans="4:6" x14ac:dyDescent="0.25">
      <c r="D250" s="10"/>
      <c r="E250" s="10"/>
      <c r="F250" s="10"/>
    </row>
    <row r="251" spans="4:6" x14ac:dyDescent="0.25">
      <c r="D251" s="10"/>
      <c r="E251" s="10"/>
      <c r="F251" s="10"/>
    </row>
    <row r="252" spans="4:6" x14ac:dyDescent="0.25">
      <c r="D252" s="10"/>
      <c r="E252" s="10"/>
      <c r="F252" s="10"/>
    </row>
    <row r="253" spans="4:6" x14ac:dyDescent="0.25">
      <c r="D253" s="10"/>
      <c r="E253" s="10"/>
      <c r="F253" s="10"/>
    </row>
    <row r="254" spans="4:6" x14ac:dyDescent="0.25">
      <c r="D254" s="10"/>
      <c r="E254" s="10"/>
      <c r="F254" s="10"/>
    </row>
    <row r="255" spans="4:6" x14ac:dyDescent="0.25">
      <c r="D255" s="10"/>
      <c r="E255" s="10"/>
      <c r="F255" s="10"/>
    </row>
    <row r="256" spans="4:6" x14ac:dyDescent="0.25">
      <c r="D256" s="10"/>
      <c r="E256" s="10"/>
      <c r="F256" s="10"/>
    </row>
    <row r="257" spans="4:6" x14ac:dyDescent="0.25">
      <c r="D257" s="10"/>
      <c r="E257" s="10"/>
      <c r="F257" s="10"/>
    </row>
    <row r="258" spans="4:6" x14ac:dyDescent="0.25">
      <c r="D258" s="10"/>
      <c r="E258" s="10"/>
      <c r="F258" s="10"/>
    </row>
    <row r="259" spans="4:6" x14ac:dyDescent="0.25">
      <c r="D259" s="10"/>
      <c r="E259" s="10"/>
      <c r="F259" s="10"/>
    </row>
    <row r="260" spans="4:6" x14ac:dyDescent="0.25">
      <c r="D260" s="10"/>
      <c r="E260" s="10"/>
      <c r="F260" s="10"/>
    </row>
    <row r="261" spans="4:6" x14ac:dyDescent="0.25">
      <c r="D261" s="10"/>
      <c r="E261" s="10"/>
      <c r="F261" s="10"/>
    </row>
    <row r="262" spans="4:6" x14ac:dyDescent="0.25">
      <c r="D262" s="10"/>
      <c r="E262" s="10"/>
      <c r="F262" s="10"/>
    </row>
    <row r="263" spans="4:6" x14ac:dyDescent="0.25">
      <c r="D263" s="10"/>
      <c r="E263" s="10"/>
      <c r="F263" s="10"/>
    </row>
    <row r="264" spans="4:6" x14ac:dyDescent="0.25">
      <c r="D264" s="10"/>
      <c r="E264" s="10"/>
      <c r="F264" s="10"/>
    </row>
    <row r="265" spans="4:6" x14ac:dyDescent="0.25">
      <c r="D265" s="10"/>
      <c r="E265" s="10"/>
      <c r="F265" s="10"/>
    </row>
    <row r="266" spans="4:6" x14ac:dyDescent="0.25">
      <c r="D266" s="10"/>
      <c r="E266" s="10"/>
      <c r="F266" s="10"/>
    </row>
    <row r="267" spans="4:6" x14ac:dyDescent="0.25">
      <c r="D267" s="10"/>
      <c r="E267" s="10"/>
      <c r="F267" s="10"/>
    </row>
    <row r="268" spans="4:6" x14ac:dyDescent="0.25">
      <c r="D268" s="10"/>
      <c r="E268" s="10"/>
      <c r="F268" s="10"/>
    </row>
    <row r="269" spans="4:6" x14ac:dyDescent="0.25">
      <c r="D269" s="10"/>
      <c r="E269" s="10"/>
      <c r="F269" s="10"/>
    </row>
    <row r="270" spans="4:6" x14ac:dyDescent="0.25">
      <c r="D270" s="10"/>
      <c r="E270" s="10"/>
      <c r="F270" s="10"/>
    </row>
    <row r="271" spans="4:6" x14ac:dyDescent="0.25">
      <c r="D271" s="10"/>
      <c r="E271" s="10"/>
      <c r="F271" s="10"/>
    </row>
    <row r="272" spans="4:6" x14ac:dyDescent="0.25">
      <c r="D272" s="10"/>
      <c r="E272" s="10"/>
      <c r="F272" s="10"/>
    </row>
    <row r="273" spans="4:6" x14ac:dyDescent="0.25">
      <c r="D273" s="10"/>
      <c r="E273" s="10"/>
      <c r="F273" s="10"/>
    </row>
    <row r="274" spans="4:6" x14ac:dyDescent="0.25">
      <c r="D274" s="10"/>
      <c r="E274" s="10"/>
      <c r="F274" s="10"/>
    </row>
    <row r="275" spans="4:6" x14ac:dyDescent="0.25">
      <c r="D275" s="10"/>
      <c r="E275" s="10"/>
      <c r="F275" s="10"/>
    </row>
    <row r="276" spans="4:6" x14ac:dyDescent="0.25">
      <c r="D276" s="10"/>
      <c r="E276" s="10"/>
      <c r="F276" s="10"/>
    </row>
    <row r="277" spans="4:6" x14ac:dyDescent="0.25">
      <c r="D277" s="10"/>
      <c r="E277" s="10"/>
      <c r="F277" s="10"/>
    </row>
    <row r="278" spans="4:6" x14ac:dyDescent="0.25">
      <c r="D278" s="10"/>
      <c r="E278" s="10"/>
      <c r="F278" s="10"/>
    </row>
    <row r="279" spans="4:6" x14ac:dyDescent="0.25">
      <c r="D279" s="10"/>
      <c r="E279" s="10"/>
      <c r="F279" s="10"/>
    </row>
    <row r="280" spans="4:6" x14ac:dyDescent="0.25">
      <c r="D280" s="10"/>
      <c r="E280" s="10"/>
      <c r="F280" s="10"/>
    </row>
    <row r="281" spans="4:6" x14ac:dyDescent="0.25">
      <c r="D281" s="10"/>
      <c r="E281" s="10"/>
      <c r="F281" s="10"/>
    </row>
    <row r="282" spans="4:6" x14ac:dyDescent="0.25">
      <c r="D282" s="10"/>
      <c r="E282" s="10"/>
      <c r="F282" s="10"/>
    </row>
    <row r="283" spans="4:6" x14ac:dyDescent="0.25">
      <c r="D283" s="10"/>
      <c r="E283" s="10"/>
      <c r="F283" s="10"/>
    </row>
    <row r="284" spans="4:6" x14ac:dyDescent="0.25">
      <c r="D284" s="10"/>
      <c r="E284" s="10"/>
      <c r="F284" s="10"/>
    </row>
    <row r="285" spans="4:6" x14ac:dyDescent="0.25">
      <c r="D285" s="10"/>
      <c r="E285" s="10"/>
      <c r="F285" s="10"/>
    </row>
    <row r="286" spans="4:6" x14ac:dyDescent="0.25">
      <c r="D286" s="10"/>
      <c r="E286" s="10"/>
      <c r="F286" s="10"/>
    </row>
    <row r="287" spans="4:6" x14ac:dyDescent="0.25">
      <c r="D287" s="10"/>
      <c r="E287" s="10"/>
      <c r="F287" s="10"/>
    </row>
    <row r="288" spans="4:6" x14ac:dyDescent="0.25">
      <c r="D288" s="10"/>
      <c r="E288" s="10"/>
      <c r="F288" s="10"/>
    </row>
    <row r="289" spans="4:6" x14ac:dyDescent="0.25">
      <c r="D289" s="10"/>
      <c r="E289" s="10"/>
      <c r="F289" s="10"/>
    </row>
    <row r="290" spans="4:6" x14ac:dyDescent="0.25">
      <c r="D290" s="10"/>
      <c r="E290" s="10"/>
      <c r="F290" s="10"/>
    </row>
    <row r="291" spans="4:6" x14ac:dyDescent="0.25">
      <c r="D291" s="10"/>
      <c r="E291" s="10"/>
      <c r="F291" s="10"/>
    </row>
    <row r="292" spans="4:6" x14ac:dyDescent="0.25">
      <c r="D292" s="10"/>
      <c r="E292" s="10"/>
      <c r="F292" s="10"/>
    </row>
    <row r="293" spans="4:6" x14ac:dyDescent="0.25">
      <c r="D293" s="10"/>
      <c r="E293" s="10"/>
      <c r="F293" s="10"/>
    </row>
    <row r="294" spans="4:6" x14ac:dyDescent="0.25">
      <c r="D294" s="10"/>
      <c r="E294" s="10"/>
      <c r="F294" s="10"/>
    </row>
    <row r="295" spans="4:6" x14ac:dyDescent="0.25">
      <c r="D295" s="10"/>
      <c r="E295" s="10"/>
      <c r="F295" s="10"/>
    </row>
    <row r="296" spans="4:6" x14ac:dyDescent="0.25">
      <c r="D296" s="10"/>
      <c r="E296" s="10"/>
      <c r="F296" s="10"/>
    </row>
    <row r="297" spans="4:6" x14ac:dyDescent="0.25">
      <c r="D297" s="10"/>
      <c r="E297" s="10"/>
      <c r="F297" s="10"/>
    </row>
    <row r="298" spans="4:6" x14ac:dyDescent="0.25">
      <c r="D298" s="10"/>
      <c r="E298" s="10"/>
      <c r="F298" s="10"/>
    </row>
    <row r="299" spans="4:6" x14ac:dyDescent="0.25">
      <c r="D299" s="10"/>
      <c r="E299" s="10"/>
      <c r="F299" s="10"/>
    </row>
    <row r="300" spans="4:6" x14ac:dyDescent="0.25">
      <c r="D300" s="10"/>
      <c r="E300" s="10"/>
      <c r="F300" s="10"/>
    </row>
    <row r="301" spans="4:6" x14ac:dyDescent="0.25">
      <c r="D301" s="10"/>
      <c r="E301" s="10"/>
      <c r="F301" s="10"/>
    </row>
    <row r="302" spans="4:6" x14ac:dyDescent="0.25">
      <c r="D302" s="10"/>
      <c r="E302" s="10"/>
      <c r="F302" s="10"/>
    </row>
    <row r="303" spans="4:6" x14ac:dyDescent="0.25">
      <c r="D303" s="10"/>
      <c r="E303" s="10"/>
      <c r="F303" s="10"/>
    </row>
    <row r="304" spans="4:6" x14ac:dyDescent="0.25">
      <c r="D304" s="10"/>
      <c r="E304" s="10"/>
      <c r="F304" s="10"/>
    </row>
    <row r="305" spans="4:6" x14ac:dyDescent="0.25">
      <c r="D305" s="10"/>
      <c r="E305" s="10"/>
      <c r="F305" s="10"/>
    </row>
    <row r="306" spans="4:6" x14ac:dyDescent="0.25">
      <c r="D306" s="10"/>
      <c r="E306" s="10"/>
      <c r="F306" s="10"/>
    </row>
    <row r="307" spans="4:6" x14ac:dyDescent="0.25">
      <c r="D307" s="10"/>
      <c r="E307" s="10"/>
      <c r="F307" s="10"/>
    </row>
    <row r="308" spans="4:6" x14ac:dyDescent="0.25">
      <c r="D308" s="10"/>
      <c r="E308" s="10"/>
      <c r="F308" s="10"/>
    </row>
    <row r="309" spans="4:6" x14ac:dyDescent="0.25">
      <c r="D309" s="10"/>
      <c r="E309" s="10"/>
      <c r="F309" s="10"/>
    </row>
    <row r="310" spans="4:6" x14ac:dyDescent="0.25">
      <c r="D310" s="10"/>
      <c r="E310" s="10"/>
      <c r="F310" s="10"/>
    </row>
    <row r="311" spans="4:6" x14ac:dyDescent="0.25">
      <c r="D311" s="10"/>
      <c r="E311" s="10"/>
      <c r="F311" s="10"/>
    </row>
    <row r="312" spans="4:6" x14ac:dyDescent="0.25">
      <c r="D312" s="10"/>
      <c r="E312" s="10"/>
      <c r="F312" s="10"/>
    </row>
    <row r="313" spans="4:6" x14ac:dyDescent="0.25">
      <c r="D313" s="10"/>
      <c r="E313" s="10"/>
      <c r="F313" s="10"/>
    </row>
    <row r="314" spans="4:6" x14ac:dyDescent="0.25">
      <c r="D314" s="10"/>
      <c r="E314" s="10"/>
      <c r="F314" s="10"/>
    </row>
    <row r="315" spans="4:6" x14ac:dyDescent="0.25">
      <c r="D315" s="10"/>
      <c r="E315" s="10"/>
      <c r="F315" s="10"/>
    </row>
    <row r="316" spans="4:6" x14ac:dyDescent="0.25">
      <c r="D316" s="10"/>
      <c r="E316" s="10"/>
      <c r="F316" s="10"/>
    </row>
    <row r="317" spans="4:6" x14ac:dyDescent="0.25">
      <c r="D317" s="10"/>
      <c r="E317" s="10"/>
      <c r="F317" s="10"/>
    </row>
    <row r="318" spans="4:6" x14ac:dyDescent="0.25">
      <c r="D318" s="10"/>
      <c r="E318" s="10"/>
      <c r="F318" s="10"/>
    </row>
    <row r="319" spans="4:6" x14ac:dyDescent="0.25">
      <c r="D319" s="10"/>
      <c r="E319" s="10"/>
      <c r="F319" s="10"/>
    </row>
    <row r="320" spans="4:6" x14ac:dyDescent="0.25">
      <c r="D320" s="10"/>
      <c r="E320" s="10"/>
      <c r="F320" s="10"/>
    </row>
    <row r="321" spans="4:6" x14ac:dyDescent="0.25">
      <c r="D321" s="10"/>
      <c r="E321" s="10"/>
      <c r="F321" s="10"/>
    </row>
    <row r="322" spans="4:6" x14ac:dyDescent="0.25">
      <c r="D322" s="10"/>
      <c r="E322" s="10"/>
      <c r="F322" s="10"/>
    </row>
    <row r="323" spans="4:6" x14ac:dyDescent="0.25">
      <c r="D323" s="10"/>
      <c r="E323" s="10"/>
      <c r="F323" s="10"/>
    </row>
    <row r="476" spans="4:6" x14ac:dyDescent="0.25">
      <c r="D476" s="10"/>
      <c r="E476" s="10"/>
      <c r="F476" s="10"/>
    </row>
  </sheetData>
  <mergeCells count="4">
    <mergeCell ref="G10:L10"/>
    <mergeCell ref="C2:O2"/>
    <mergeCell ref="R12:W12"/>
    <mergeCell ref="R11:W11"/>
  </mergeCells>
  <hyperlinks>
    <hyperlink ref="O8" r:id="rId1" xr:uid="{00000000-0004-0000-0000-00000000000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13E06-43AA-4B60-95EC-09720E3EBF6E}">
  <dimension ref="B1:O2612"/>
  <sheetViews>
    <sheetView workbookViewId="0">
      <selection activeCell="O6" sqref="O6"/>
    </sheetView>
  </sheetViews>
  <sheetFormatPr baseColWidth="10" defaultRowHeight="15" x14ac:dyDescent="0.25"/>
  <cols>
    <col min="1" max="2" width="11.42578125" style="21"/>
    <col min="3" max="3" width="10.140625" style="22" bestFit="1" customWidth="1"/>
    <col min="4" max="4" width="24.42578125" style="24" bestFit="1" customWidth="1"/>
    <col min="5" max="10" width="11.42578125" style="21"/>
    <col min="11" max="11" width="13.28515625" style="21" bestFit="1" customWidth="1"/>
    <col min="12" max="12" width="11.42578125" style="21"/>
    <col min="13" max="13" width="13.28515625" style="21" bestFit="1" customWidth="1"/>
    <col min="14" max="14" width="11.42578125" style="21"/>
    <col min="15" max="15" width="13.28515625" style="21" bestFit="1" customWidth="1"/>
    <col min="16" max="16384" width="11.42578125" style="21"/>
  </cols>
  <sheetData>
    <row r="1" spans="2:15" ht="15.75" customHeight="1" x14ac:dyDescent="0.25">
      <c r="D1" s="23"/>
    </row>
    <row r="2" spans="2:15" x14ac:dyDescent="0.25">
      <c r="D2" s="23"/>
    </row>
    <row r="3" spans="2:15" x14ac:dyDescent="0.25">
      <c r="D3" s="23"/>
    </row>
    <row r="4" spans="2:15" x14ac:dyDescent="0.25">
      <c r="F4" s="40" t="s">
        <v>47</v>
      </c>
      <c r="G4" s="40"/>
      <c r="H4" s="40"/>
      <c r="J4" s="41" t="s">
        <v>48</v>
      </c>
      <c r="K4" s="41"/>
      <c r="L4" s="42" t="s">
        <v>49</v>
      </c>
      <c r="M4" s="42"/>
      <c r="N4" s="43" t="s">
        <v>50</v>
      </c>
      <c r="O4" s="43"/>
    </row>
    <row r="5" spans="2:15" x14ac:dyDescent="0.25">
      <c r="B5" s="18" t="s">
        <v>44</v>
      </c>
      <c r="C5" s="19" t="s">
        <v>45</v>
      </c>
      <c r="D5" s="20" t="s">
        <v>46</v>
      </c>
      <c r="F5" s="26" t="s">
        <v>48</v>
      </c>
      <c r="G5" s="26" t="s">
        <v>49</v>
      </c>
      <c r="H5" s="26" t="s">
        <v>50</v>
      </c>
      <c r="J5" s="28" t="s">
        <v>10</v>
      </c>
      <c r="K5" s="28" t="s">
        <v>51</v>
      </c>
      <c r="L5" s="29" t="s">
        <v>10</v>
      </c>
      <c r="M5" s="29" t="s">
        <v>51</v>
      </c>
      <c r="N5" s="30" t="s">
        <v>10</v>
      </c>
      <c r="O5" s="30" t="s">
        <v>51</v>
      </c>
    </row>
    <row r="6" spans="2:15" x14ac:dyDescent="0.25">
      <c r="B6" s="21">
        <v>0</v>
      </c>
      <c r="C6" s="22">
        <v>45596</v>
      </c>
      <c r="D6" s="25">
        <v>515.61</v>
      </c>
      <c r="F6" s="27">
        <f>+LN(D6/D7)</f>
        <v>1.9396384574744868E-4</v>
      </c>
      <c r="G6" s="27">
        <f>+LN(D6/D27)</f>
        <v>-9.8425991441941346E-3</v>
      </c>
      <c r="H6" s="27">
        <f>+LN(D6/D258)</f>
        <v>-3.678523145735902E-2</v>
      </c>
      <c r="J6" s="31">
        <f>+AVERAGE(F6:F2300)</f>
        <v>-2.4050792306379683E-5</v>
      </c>
      <c r="K6" s="31">
        <f>+AVERAGE(F6:F2300)</f>
        <v>-2.4050792306379683E-5</v>
      </c>
      <c r="L6" s="31">
        <f>+AVERAGE(G6:G2300)</f>
        <v>-4.2189016733919487E-4</v>
      </c>
      <c r="M6" s="31">
        <f>+AVERAGE(G6:G2300)</f>
        <v>-4.2189016733919487E-4</v>
      </c>
      <c r="N6" s="31">
        <f>+AVERAGE(H6:H2300)</f>
        <v>-6.8442064515731229E-3</v>
      </c>
      <c r="O6" s="31">
        <f>+AVERAGE(H6:H2300)</f>
        <v>-6.8442064515731229E-3</v>
      </c>
    </row>
    <row r="7" spans="2:15" x14ac:dyDescent="0.25">
      <c r="B7" s="21">
        <v>1</v>
      </c>
      <c r="C7" s="22">
        <v>45595</v>
      </c>
      <c r="D7" s="25">
        <v>515.51</v>
      </c>
      <c r="F7" s="27">
        <f t="shared" ref="F7:F70" si="0">+LN(D7/D8)</f>
        <v>-2.0347464072530321E-3</v>
      </c>
      <c r="G7" s="27">
        <f t="shared" ref="G7:G70" si="1">+LN(D7/D28)</f>
        <v>-1.1916839829403751E-2</v>
      </c>
      <c r="H7" s="27">
        <f t="shared" ref="H7:H70" si="2">+LN(D7/D259)</f>
        <v>-3.8622918705863298E-2</v>
      </c>
    </row>
    <row r="8" spans="2:15" x14ac:dyDescent="0.25">
      <c r="B8" s="21">
        <v>2</v>
      </c>
      <c r="C8" s="22">
        <v>45594</v>
      </c>
      <c r="D8" s="25">
        <v>516.55999999999995</v>
      </c>
      <c r="F8" s="27">
        <f t="shared" si="0"/>
        <v>-1.7794287314897572E-3</v>
      </c>
      <c r="G8" s="27">
        <f t="shared" si="1"/>
        <v>-1.2141418883488518E-2</v>
      </c>
      <c r="H8" s="27">
        <f t="shared" si="2"/>
        <v>-3.8136030316632513E-2</v>
      </c>
    </row>
    <row r="9" spans="2:15" x14ac:dyDescent="0.25">
      <c r="B9" s="21">
        <v>3</v>
      </c>
      <c r="C9" s="22">
        <v>45593</v>
      </c>
      <c r="D9" s="25">
        <v>517.48</v>
      </c>
      <c r="F9" s="27">
        <f t="shared" si="0"/>
        <v>9.2800254127206605E-4</v>
      </c>
      <c r="G9" s="27">
        <f t="shared" si="1"/>
        <v>-7.6233380395503486E-3</v>
      </c>
      <c r="H9" s="27">
        <f t="shared" si="2"/>
        <v>-3.5871988054941337E-2</v>
      </c>
    </row>
    <row r="10" spans="2:15" x14ac:dyDescent="0.25">
      <c r="B10" s="21">
        <v>4</v>
      </c>
      <c r="C10" s="22">
        <v>45590</v>
      </c>
      <c r="D10" s="25">
        <v>517</v>
      </c>
      <c r="F10" s="27">
        <f t="shared" si="0"/>
        <v>-2.3376910018912578E-3</v>
      </c>
      <c r="G10" s="27">
        <f t="shared" si="1"/>
        <v>-7.9374670194942275E-3</v>
      </c>
      <c r="H10" s="27">
        <f t="shared" si="2"/>
        <v>-3.8178658723295615E-2</v>
      </c>
    </row>
    <row r="11" spans="2:15" x14ac:dyDescent="0.25">
      <c r="B11" s="21">
        <v>5</v>
      </c>
      <c r="C11" s="22">
        <v>45589</v>
      </c>
      <c r="D11" s="25">
        <v>518.21</v>
      </c>
      <c r="F11" s="27">
        <f t="shared" si="0"/>
        <v>-1.1378869319683986E-3</v>
      </c>
      <c r="G11" s="27">
        <f t="shared" si="1"/>
        <v>-5.9067599033598714E-3</v>
      </c>
      <c r="H11" s="27">
        <f t="shared" si="2"/>
        <v>-3.6306304773422143E-2</v>
      </c>
    </row>
    <row r="12" spans="2:15" x14ac:dyDescent="0.25">
      <c r="B12" s="21">
        <v>6</v>
      </c>
      <c r="C12" s="22">
        <v>45588</v>
      </c>
      <c r="D12" s="25">
        <v>518.79999999999995</v>
      </c>
      <c r="F12" s="27">
        <f t="shared" si="0"/>
        <v>2.6248760535466996E-3</v>
      </c>
      <c r="G12" s="27">
        <f t="shared" si="1"/>
        <v>-5.6700935150214311E-3</v>
      </c>
      <c r="H12" s="27">
        <f t="shared" si="2"/>
        <v>-3.8660832826977042E-2</v>
      </c>
    </row>
    <row r="13" spans="2:15" x14ac:dyDescent="0.25">
      <c r="B13" s="21">
        <v>7</v>
      </c>
      <c r="C13" s="22">
        <v>45587</v>
      </c>
      <c r="D13" s="25">
        <v>517.44000000000005</v>
      </c>
      <c r="F13" s="27">
        <f t="shared" si="0"/>
        <v>3.4792693885340732E-4</v>
      </c>
      <c r="G13" s="27">
        <f t="shared" si="1"/>
        <v>-7.451298013530441E-3</v>
      </c>
      <c r="H13" s="27">
        <f t="shared" si="2"/>
        <v>-3.9095086833435717E-2</v>
      </c>
    </row>
    <row r="14" spans="2:15" x14ac:dyDescent="0.25">
      <c r="B14" s="21">
        <v>8</v>
      </c>
      <c r="C14" s="22">
        <v>45586</v>
      </c>
      <c r="D14" s="25">
        <v>517.26</v>
      </c>
      <c r="F14" s="27">
        <f t="shared" si="0"/>
        <v>5.0277494145957381E-4</v>
      </c>
      <c r="G14" s="27">
        <f t="shared" si="1"/>
        <v>-9.3709495724966004E-3</v>
      </c>
      <c r="H14" s="27">
        <f t="shared" si="2"/>
        <v>-3.7024047909646904E-2</v>
      </c>
    </row>
    <row r="15" spans="2:15" x14ac:dyDescent="0.25">
      <c r="B15" s="21">
        <v>9</v>
      </c>
      <c r="C15" s="22">
        <v>45583</v>
      </c>
      <c r="D15" s="25">
        <v>517</v>
      </c>
      <c r="F15" s="27">
        <f t="shared" si="0"/>
        <v>-5.9943345666658814E-4</v>
      </c>
      <c r="G15" s="27">
        <f t="shared" si="1"/>
        <v>-9.0114985765175799E-3</v>
      </c>
      <c r="H15" s="27">
        <f t="shared" si="2"/>
        <v>-3.6557595733797577E-2</v>
      </c>
    </row>
    <row r="16" spans="2:15" x14ac:dyDescent="0.25">
      <c r="B16" s="21">
        <v>10</v>
      </c>
      <c r="C16" s="22">
        <v>45582</v>
      </c>
      <c r="D16" s="25">
        <v>517.30999999999995</v>
      </c>
      <c r="F16" s="27">
        <f t="shared" si="0"/>
        <v>-1.4487577024274504E-3</v>
      </c>
      <c r="G16" s="27">
        <f t="shared" si="1"/>
        <v>-5.7440404655083356E-3</v>
      </c>
      <c r="H16" s="27">
        <f t="shared" si="2"/>
        <v>-3.7132297884888116E-2</v>
      </c>
    </row>
    <row r="17" spans="2:8" x14ac:dyDescent="0.25">
      <c r="B17" s="21">
        <v>11</v>
      </c>
      <c r="C17" s="22">
        <v>45581</v>
      </c>
      <c r="D17" s="25">
        <v>518.05999999999995</v>
      </c>
      <c r="F17" s="27">
        <f t="shared" si="0"/>
        <v>5.9856539182959569E-4</v>
      </c>
      <c r="G17" s="27">
        <f t="shared" si="1"/>
        <v>-3.3338181862843782E-3</v>
      </c>
      <c r="H17" s="27">
        <f t="shared" si="2"/>
        <v>-3.374454337837135E-2</v>
      </c>
    </row>
    <row r="18" spans="2:8" x14ac:dyDescent="0.25">
      <c r="B18" s="21">
        <v>12</v>
      </c>
      <c r="C18" s="22">
        <v>45580</v>
      </c>
      <c r="D18" s="25">
        <v>517.75</v>
      </c>
      <c r="F18" s="27">
        <f t="shared" si="0"/>
        <v>-3.669051591335644E-4</v>
      </c>
      <c r="G18" s="27">
        <f t="shared" si="1"/>
        <v>-9.4003902568013404E-3</v>
      </c>
      <c r="H18" s="27">
        <f t="shared" si="2"/>
        <v>-3.5387651131829921E-2</v>
      </c>
    </row>
    <row r="19" spans="2:8" x14ac:dyDescent="0.25">
      <c r="B19" s="21">
        <v>13</v>
      </c>
      <c r="C19" s="22">
        <v>45579</v>
      </c>
      <c r="D19" s="25">
        <v>517.94000000000005</v>
      </c>
      <c r="F19" s="27">
        <f t="shared" si="0"/>
        <v>-1.6590470074616102E-3</v>
      </c>
      <c r="G19" s="27">
        <f t="shared" si="1"/>
        <v>-4.9304826201964965E-3</v>
      </c>
      <c r="H19" s="27">
        <f t="shared" si="2"/>
        <v>-3.390155167568111E-2</v>
      </c>
    </row>
    <row r="20" spans="2:8" x14ac:dyDescent="0.25">
      <c r="B20" s="21">
        <v>14</v>
      </c>
      <c r="C20" s="22">
        <v>45576</v>
      </c>
      <c r="D20" s="25">
        <v>518.79999999999995</v>
      </c>
      <c r="F20" s="27">
        <f t="shared" si="0"/>
        <v>-7.129300763444778E-4</v>
      </c>
      <c r="G20" s="27">
        <f t="shared" si="1"/>
        <v>-1.7332695721075746E-3</v>
      </c>
      <c r="H20" s="27">
        <f t="shared" si="2"/>
        <v>-3.326848060114955E-2</v>
      </c>
    </row>
    <row r="21" spans="2:8" x14ac:dyDescent="0.25">
      <c r="B21" s="21">
        <v>15</v>
      </c>
      <c r="C21" s="22">
        <v>45575</v>
      </c>
      <c r="D21" s="25">
        <v>519.16999999999996</v>
      </c>
      <c r="F21" s="27">
        <f t="shared" si="0"/>
        <v>-4.0441000021589893E-4</v>
      </c>
      <c r="G21" s="27">
        <f t="shared" si="1"/>
        <v>-4.7463122700677277E-3</v>
      </c>
      <c r="H21" s="27">
        <f t="shared" si="2"/>
        <v>-3.1697533610269613E-2</v>
      </c>
    </row>
    <row r="22" spans="2:8" x14ac:dyDescent="0.25">
      <c r="B22" s="21">
        <v>16</v>
      </c>
      <c r="C22" s="22">
        <v>45574</v>
      </c>
      <c r="D22" s="25">
        <v>519.38</v>
      </c>
      <c r="F22" s="27">
        <f t="shared" si="0"/>
        <v>-4.0734819219780637E-3</v>
      </c>
      <c r="G22" s="27">
        <f t="shared" si="1"/>
        <v>-4.476085430066697E-3</v>
      </c>
      <c r="H22" s="27">
        <f t="shared" si="2"/>
        <v>-3.3622975646694843E-2</v>
      </c>
    </row>
    <row r="23" spans="2:8" x14ac:dyDescent="0.25">
      <c r="B23" s="21">
        <v>17</v>
      </c>
      <c r="C23" s="22">
        <v>45573</v>
      </c>
      <c r="D23" s="25">
        <v>521.5</v>
      </c>
      <c r="F23" s="27">
        <f t="shared" si="0"/>
        <v>-1.6668746135804625E-3</v>
      </c>
      <c r="G23" s="27">
        <f t="shared" si="1"/>
        <v>-6.0030386555109394E-3</v>
      </c>
      <c r="H23" s="27">
        <f t="shared" si="2"/>
        <v>-2.8972196391254111E-2</v>
      </c>
    </row>
    <row r="24" spans="2:8" x14ac:dyDescent="0.25">
      <c r="B24" s="21">
        <v>18</v>
      </c>
      <c r="C24" s="22">
        <v>45572</v>
      </c>
      <c r="D24" s="25">
        <v>522.37</v>
      </c>
      <c r="F24" s="27">
        <f t="shared" si="0"/>
        <v>9.1931134737589771E-4</v>
      </c>
      <c r="G24" s="27">
        <f t="shared" si="1"/>
        <v>-4.5839223073652702E-3</v>
      </c>
      <c r="H24" s="27">
        <f t="shared" si="2"/>
        <v>-2.6280263678952708E-2</v>
      </c>
    </row>
    <row r="25" spans="2:8" x14ac:dyDescent="0.25">
      <c r="B25" s="21">
        <v>19</v>
      </c>
      <c r="C25" s="22">
        <v>45569</v>
      </c>
      <c r="D25" s="25">
        <v>521.89</v>
      </c>
      <c r="F25" s="27">
        <f t="shared" si="0"/>
        <v>2.513263095437133E-3</v>
      </c>
      <c r="G25" s="27">
        <f t="shared" si="1"/>
        <v>-1.0915881775255347E-3</v>
      </c>
      <c r="H25" s="27">
        <f t="shared" si="2"/>
        <v>-2.4155489495633831E-2</v>
      </c>
    </row>
    <row r="26" spans="2:8" x14ac:dyDescent="0.25">
      <c r="B26" s="21">
        <v>20</v>
      </c>
      <c r="C26" s="22">
        <v>45568</v>
      </c>
      <c r="D26" s="25">
        <v>520.58000000000004</v>
      </c>
      <c r="F26" s="27">
        <f t="shared" si="0"/>
        <v>-2.496902893053813E-4</v>
      </c>
      <c r="G26" s="27">
        <f t="shared" si="1"/>
        <v>-1.0751450561449626E-3</v>
      </c>
      <c r="H26" s="27">
        <f t="shared" si="2"/>
        <v>-2.7360554763248345E-2</v>
      </c>
    </row>
    <row r="27" spans="2:8" x14ac:dyDescent="0.25">
      <c r="B27" s="21">
        <v>21</v>
      </c>
      <c r="C27" s="22">
        <v>45567</v>
      </c>
      <c r="D27" s="25">
        <v>520.71</v>
      </c>
      <c r="F27" s="27">
        <f t="shared" si="0"/>
        <v>-1.88027683946212E-3</v>
      </c>
      <c r="G27" s="27">
        <f t="shared" si="1"/>
        <v>-1.4584815189711293E-3</v>
      </c>
      <c r="H27" s="27">
        <f t="shared" si="2"/>
        <v>-2.5932644571603249E-2</v>
      </c>
    </row>
    <row r="28" spans="2:8" x14ac:dyDescent="0.25">
      <c r="B28" s="21">
        <v>22</v>
      </c>
      <c r="C28" s="22">
        <v>45566</v>
      </c>
      <c r="D28" s="25">
        <v>521.69000000000005</v>
      </c>
      <c r="F28" s="27">
        <f t="shared" si="0"/>
        <v>-2.2593254613376967E-3</v>
      </c>
      <c r="G28" s="27">
        <f t="shared" si="1"/>
        <v>5.7507068593208015E-5</v>
      </c>
      <c r="H28" s="27">
        <f t="shared" si="2"/>
        <v>-2.4295606172497906E-2</v>
      </c>
    </row>
    <row r="29" spans="2:8" x14ac:dyDescent="0.25">
      <c r="B29" s="21">
        <v>23</v>
      </c>
      <c r="C29" s="22">
        <v>45565</v>
      </c>
      <c r="D29" s="25">
        <v>522.87</v>
      </c>
      <c r="F29" s="27">
        <f t="shared" si="0"/>
        <v>2.7386521124484232E-3</v>
      </c>
      <c r="G29" s="27">
        <f t="shared" si="1"/>
        <v>2.2018216996176425E-3</v>
      </c>
      <c r="H29" s="27">
        <f t="shared" si="2"/>
        <v>-2.5920070789823845E-2</v>
      </c>
    </row>
    <row r="30" spans="2:8" x14ac:dyDescent="0.25">
      <c r="B30" s="21">
        <v>24</v>
      </c>
      <c r="C30" s="22">
        <v>45562</v>
      </c>
      <c r="D30" s="25">
        <v>521.44000000000005</v>
      </c>
      <c r="F30" s="27">
        <f t="shared" si="0"/>
        <v>6.1387356132815455E-4</v>
      </c>
      <c r="G30" s="27">
        <f t="shared" si="1"/>
        <v>-8.8178356011598942E-4</v>
      </c>
      <c r="H30" s="27">
        <f t="shared" si="2"/>
        <v>-3.2675987641362585E-2</v>
      </c>
    </row>
    <row r="31" spans="2:8" x14ac:dyDescent="0.25">
      <c r="B31" s="21">
        <v>25</v>
      </c>
      <c r="C31" s="22">
        <v>45561</v>
      </c>
      <c r="D31" s="25">
        <v>521.12</v>
      </c>
      <c r="F31" s="27">
        <f t="shared" si="0"/>
        <v>-3.0698388575689192E-4</v>
      </c>
      <c r="G31" s="27">
        <f t="shared" si="1"/>
        <v>-3.1995122656781213E-3</v>
      </c>
      <c r="H31" s="27">
        <f t="shared" si="2"/>
        <v>-3.5699902969125431E-2</v>
      </c>
    </row>
    <row r="32" spans="2:8" x14ac:dyDescent="0.25">
      <c r="B32" s="21">
        <v>26</v>
      </c>
      <c r="C32" s="22">
        <v>45560</v>
      </c>
      <c r="D32" s="25">
        <v>521.28</v>
      </c>
      <c r="F32" s="27">
        <f t="shared" si="0"/>
        <v>-9.0122054362988221E-4</v>
      </c>
      <c r="G32" s="27">
        <f t="shared" si="1"/>
        <v>-9.7360599546672238E-3</v>
      </c>
      <c r="H32" s="27">
        <f t="shared" si="2"/>
        <v>-3.633681299315239E-2</v>
      </c>
    </row>
    <row r="33" spans="2:8" x14ac:dyDescent="0.25">
      <c r="B33" s="21">
        <v>27</v>
      </c>
      <c r="C33" s="22">
        <v>45559</v>
      </c>
      <c r="D33" s="25">
        <v>521.75</v>
      </c>
      <c r="F33" s="27">
        <f t="shared" si="0"/>
        <v>8.4367155503750288E-4</v>
      </c>
      <c r="G33" s="27">
        <f t="shared" si="1"/>
        <v>-1.0182765991766454E-2</v>
      </c>
      <c r="H33" s="27">
        <f t="shared" si="2"/>
        <v>-3.3213245849003099E-2</v>
      </c>
    </row>
    <row r="34" spans="2:8" x14ac:dyDescent="0.25">
      <c r="B34" s="21">
        <v>28</v>
      </c>
      <c r="C34" s="22">
        <v>45558</v>
      </c>
      <c r="D34" s="25">
        <v>521.30999999999995</v>
      </c>
      <c r="F34" s="27">
        <f t="shared" si="0"/>
        <v>-1.5717246201125289E-3</v>
      </c>
      <c r="G34" s="27">
        <f t="shared" si="1"/>
        <v>-6.5199125832074451E-3</v>
      </c>
      <c r="H34" s="27">
        <f t="shared" si="2"/>
        <v>-3.320370668343841E-2</v>
      </c>
    </row>
    <row r="35" spans="2:8" x14ac:dyDescent="0.25">
      <c r="B35" s="21">
        <v>29</v>
      </c>
      <c r="C35" s="22">
        <v>45555</v>
      </c>
      <c r="D35" s="25">
        <v>522.13</v>
      </c>
      <c r="F35" s="27">
        <f t="shared" si="0"/>
        <v>8.6222593743841822E-4</v>
      </c>
      <c r="G35" s="27">
        <f t="shared" si="1"/>
        <v>-5.4245190793805412E-3</v>
      </c>
      <c r="H35" s="27">
        <f t="shared" si="2"/>
        <v>-2.8993556155201213E-2</v>
      </c>
    </row>
    <row r="36" spans="2:8" x14ac:dyDescent="0.25">
      <c r="B36" s="21">
        <v>30</v>
      </c>
      <c r="C36" s="22">
        <v>45554</v>
      </c>
      <c r="D36" s="25">
        <v>521.67999999999995</v>
      </c>
      <c r="F36" s="27">
        <f t="shared" si="0"/>
        <v>2.6680246543427442E-3</v>
      </c>
      <c r="G36" s="27">
        <f t="shared" si="1"/>
        <v>-3.7691491342078959E-3</v>
      </c>
      <c r="H36" s="27">
        <f t="shared" si="2"/>
        <v>-3.5088675829963029E-2</v>
      </c>
    </row>
    <row r="37" spans="2:8" x14ac:dyDescent="0.25">
      <c r="B37" s="21">
        <v>31</v>
      </c>
      <c r="C37" s="22">
        <v>45553</v>
      </c>
      <c r="D37" s="25">
        <v>520.29</v>
      </c>
      <c r="F37" s="27">
        <f t="shared" si="0"/>
        <v>9.6146457679649553E-4</v>
      </c>
      <c r="G37" s="27">
        <f t="shared" si="1"/>
        <v>-2.2653979892671475E-3</v>
      </c>
      <c r="H37" s="27">
        <f t="shared" si="2"/>
        <v>-4.1525201055622553E-2</v>
      </c>
    </row>
    <row r="38" spans="2:8" x14ac:dyDescent="0.25">
      <c r="B38" s="21">
        <v>32</v>
      </c>
      <c r="C38" s="22">
        <v>45552</v>
      </c>
      <c r="D38" s="25">
        <v>519.79</v>
      </c>
      <c r="F38" s="27">
        <f t="shared" si="0"/>
        <v>-5.4680066786873668E-3</v>
      </c>
      <c r="G38" s="27">
        <f t="shared" si="1"/>
        <v>-3.2460389407704812E-3</v>
      </c>
      <c r="H38" s="27">
        <f t="shared" si="2"/>
        <v>-3.5715382452659886E-2</v>
      </c>
    </row>
    <row r="39" spans="2:8" x14ac:dyDescent="0.25">
      <c r="B39" s="21">
        <v>33</v>
      </c>
      <c r="C39" s="22">
        <v>45551</v>
      </c>
      <c r="D39" s="25">
        <v>522.64</v>
      </c>
      <c r="F39" s="27">
        <f t="shared" si="0"/>
        <v>4.1030024774712541E-3</v>
      </c>
      <c r="G39" s="27">
        <f t="shared" si="1"/>
        <v>-8.6064285767172748E-4</v>
      </c>
      <c r="H39" s="27">
        <f t="shared" si="2"/>
        <v>-2.45320638868308E-2</v>
      </c>
    </row>
    <row r="40" spans="2:8" x14ac:dyDescent="0.25">
      <c r="B40" s="21">
        <v>34</v>
      </c>
      <c r="C40" s="22">
        <v>45548</v>
      </c>
      <c r="D40" s="25">
        <v>520.5</v>
      </c>
      <c r="F40" s="27">
        <f t="shared" si="0"/>
        <v>1.5381660406273987E-3</v>
      </c>
      <c r="G40" s="27">
        <f t="shared" si="1"/>
        <v>-4.9636453351430002E-3</v>
      </c>
      <c r="H40" s="27">
        <f t="shared" si="2"/>
        <v>-3.0518955939887772E-2</v>
      </c>
    </row>
    <row r="41" spans="2:8" x14ac:dyDescent="0.25">
      <c r="B41" s="21">
        <v>35</v>
      </c>
      <c r="C41" s="22">
        <v>45547</v>
      </c>
      <c r="D41" s="25">
        <v>519.70000000000005</v>
      </c>
      <c r="F41" s="27">
        <f t="shared" si="0"/>
        <v>-3.7259727743047606E-3</v>
      </c>
      <c r="G41" s="27">
        <f t="shared" si="1"/>
        <v>-1.1935415775949709E-2</v>
      </c>
      <c r="H41" s="27">
        <f t="shared" si="2"/>
        <v>-3.9649862777702445E-2</v>
      </c>
    </row>
    <row r="42" spans="2:8" x14ac:dyDescent="0.25">
      <c r="B42" s="21">
        <v>36</v>
      </c>
      <c r="C42" s="22">
        <v>45546</v>
      </c>
      <c r="D42" s="25">
        <v>521.64</v>
      </c>
      <c r="F42" s="27">
        <f t="shared" si="0"/>
        <v>-1.3418316021486854E-4</v>
      </c>
      <c r="G42" s="27">
        <f t="shared" si="1"/>
        <v>-1.5653998651799027E-2</v>
      </c>
      <c r="H42" s="27">
        <f t="shared" si="2"/>
        <v>-4.1235987488287759E-2</v>
      </c>
    </row>
    <row r="43" spans="2:8" x14ac:dyDescent="0.25">
      <c r="B43" s="21">
        <v>37</v>
      </c>
      <c r="C43" s="22">
        <v>45545</v>
      </c>
      <c r="D43" s="25">
        <v>521.71</v>
      </c>
      <c r="F43" s="27">
        <f t="shared" si="0"/>
        <v>-5.6004351474223018E-3</v>
      </c>
      <c r="G43" s="27">
        <f t="shared" si="1"/>
        <v>-1.9418823077478501E-2</v>
      </c>
      <c r="H43" s="27">
        <f t="shared" si="2"/>
        <v>-3.7877332420088373E-2</v>
      </c>
    </row>
    <row r="44" spans="2:8" x14ac:dyDescent="0.25">
      <c r="B44" s="21">
        <v>38</v>
      </c>
      <c r="C44" s="22">
        <v>45544</v>
      </c>
      <c r="D44" s="25">
        <v>524.64</v>
      </c>
      <c r="F44" s="27">
        <f t="shared" si="0"/>
        <v>-2.4775826543488571E-4</v>
      </c>
      <c r="G44" s="27">
        <f t="shared" si="1"/>
        <v>-1.3855985448624385E-2</v>
      </c>
      <c r="H44" s="27">
        <f t="shared" si="2"/>
        <v>-2.8356701420299727E-2</v>
      </c>
    </row>
    <row r="45" spans="2:8" x14ac:dyDescent="0.25">
      <c r="B45" s="21">
        <v>39</v>
      </c>
      <c r="C45" s="22">
        <v>45541</v>
      </c>
      <c r="D45" s="25">
        <v>524.77</v>
      </c>
      <c r="F45" s="27">
        <f t="shared" si="0"/>
        <v>4.4116454772156598E-3</v>
      </c>
      <c r="G45" s="27">
        <f t="shared" si="1"/>
        <v>-8.236278388610083E-3</v>
      </c>
      <c r="H45" s="27">
        <f t="shared" si="2"/>
        <v>-2.2199683011363432E-2</v>
      </c>
    </row>
    <row r="46" spans="2:8" x14ac:dyDescent="0.25">
      <c r="B46" s="21">
        <v>40</v>
      </c>
      <c r="C46" s="22">
        <v>45540</v>
      </c>
      <c r="D46" s="25">
        <v>522.46</v>
      </c>
      <c r="F46" s="27">
        <f t="shared" si="0"/>
        <v>2.5297062168177604E-3</v>
      </c>
      <c r="G46" s="27">
        <f t="shared" si="1"/>
        <v>-7.0189111347619439E-3</v>
      </c>
      <c r="H46" s="27">
        <f t="shared" si="2"/>
        <v>-2.4353633176622945E-2</v>
      </c>
    </row>
    <row r="47" spans="2:8" x14ac:dyDescent="0.25">
      <c r="B47" s="21">
        <v>41</v>
      </c>
      <c r="C47" s="22">
        <v>45539</v>
      </c>
      <c r="D47" s="25">
        <v>521.14</v>
      </c>
      <c r="F47" s="27">
        <f t="shared" si="0"/>
        <v>-6.3302675213156728E-4</v>
      </c>
      <c r="G47" s="27">
        <f t="shared" si="1"/>
        <v>-1.0004665700607861E-2</v>
      </c>
      <c r="H47" s="27">
        <f t="shared" si="2"/>
        <v>-2.5705824187995094E-2</v>
      </c>
    </row>
    <row r="48" spans="2:8" x14ac:dyDescent="0.25">
      <c r="B48" s="21">
        <v>42</v>
      </c>
      <c r="C48" s="22">
        <v>45538</v>
      </c>
      <c r="D48" s="25">
        <v>521.47</v>
      </c>
      <c r="F48" s="27">
        <f t="shared" si="0"/>
        <v>-3.642882518979156E-4</v>
      </c>
      <c r="G48" s="27">
        <f t="shared" si="1"/>
        <v>-8.9916131021454734E-3</v>
      </c>
      <c r="H48" s="27">
        <f t="shared" si="2"/>
        <v>-2.507279743586362E-2</v>
      </c>
    </row>
    <row r="49" spans="2:8" x14ac:dyDescent="0.25">
      <c r="B49" s="21">
        <v>43</v>
      </c>
      <c r="C49" s="22">
        <v>45537</v>
      </c>
      <c r="D49" s="25">
        <v>521.66</v>
      </c>
      <c r="F49" s="27">
        <f t="shared" si="0"/>
        <v>-1.15010830313425E-4</v>
      </c>
      <c r="G49" s="27">
        <f t="shared" si="1"/>
        <v>-8.6273248502475881E-3</v>
      </c>
      <c r="H49" s="27">
        <f t="shared" si="2"/>
        <v>-2.6296893757409692E-2</v>
      </c>
    </row>
    <row r="50" spans="2:8" x14ac:dyDescent="0.25">
      <c r="B50" s="21">
        <v>44</v>
      </c>
      <c r="C50" s="22">
        <v>45534</v>
      </c>
      <c r="D50" s="25">
        <v>521.72</v>
      </c>
      <c r="F50" s="27">
        <f t="shared" si="0"/>
        <v>-3.4495314728513201E-4</v>
      </c>
      <c r="G50" s="27">
        <f t="shared" si="1"/>
        <v>-7.6377061117250738E-3</v>
      </c>
      <c r="H50" s="27">
        <f t="shared" si="2"/>
        <v>-3.1693590608951647E-2</v>
      </c>
    </row>
    <row r="51" spans="2:8" x14ac:dyDescent="0.25">
      <c r="B51" s="21">
        <v>45</v>
      </c>
      <c r="C51" s="22">
        <v>45533</v>
      </c>
      <c r="D51" s="25">
        <v>521.9</v>
      </c>
      <c r="F51" s="27">
        <f t="shared" si="0"/>
        <v>-1.703855144233985E-3</v>
      </c>
      <c r="G51" s="27">
        <f t="shared" si="1"/>
        <v>-1.0881375767014966E-2</v>
      </c>
      <c r="H51" s="27">
        <f t="shared" si="2"/>
        <v>-3.7199422528022386E-2</v>
      </c>
    </row>
    <row r="52" spans="2:8" x14ac:dyDescent="0.25">
      <c r="B52" s="21">
        <v>46</v>
      </c>
      <c r="C52" s="22">
        <v>45532</v>
      </c>
      <c r="D52" s="25">
        <v>522.79</v>
      </c>
      <c r="F52" s="27">
        <f t="shared" si="0"/>
        <v>-6.8435315747460528E-3</v>
      </c>
      <c r="G52" s="27">
        <f t="shared" si="1"/>
        <v>-8.3621924080262613E-3</v>
      </c>
      <c r="H52" s="27">
        <f t="shared" si="2"/>
        <v>-3.6289079083587965E-2</v>
      </c>
    </row>
    <row r="53" spans="2:8" x14ac:dyDescent="0.25">
      <c r="B53" s="21">
        <v>47</v>
      </c>
      <c r="C53" s="22">
        <v>45531</v>
      </c>
      <c r="D53" s="25">
        <v>526.38</v>
      </c>
      <c r="F53" s="27">
        <f t="shared" si="0"/>
        <v>-1.3479265807290774E-3</v>
      </c>
      <c r="G53" s="27">
        <f t="shared" si="1"/>
        <v>-2.5614039105763486E-3</v>
      </c>
      <c r="H53" s="27">
        <f t="shared" si="2"/>
        <v>-2.6711740829941901E-2</v>
      </c>
    </row>
    <row r="54" spans="2:8" x14ac:dyDescent="0.25">
      <c r="B54" s="21">
        <v>48</v>
      </c>
      <c r="C54" s="22">
        <v>45530</v>
      </c>
      <c r="D54" s="25">
        <v>527.09</v>
      </c>
      <c r="F54" s="27">
        <f t="shared" si="0"/>
        <v>4.5065249635965208E-3</v>
      </c>
      <c r="G54" s="27">
        <f t="shared" si="1"/>
        <v>-1.4408404866273264E-3</v>
      </c>
      <c r="H54" s="27">
        <f t="shared" si="2"/>
        <v>-2.4716211743486777E-2</v>
      </c>
    </row>
    <row r="55" spans="2:8" x14ac:dyDescent="0.25">
      <c r="B55" s="21">
        <v>49</v>
      </c>
      <c r="C55" s="22">
        <v>45527</v>
      </c>
      <c r="D55" s="25">
        <v>524.72</v>
      </c>
      <c r="F55" s="27">
        <f t="shared" si="0"/>
        <v>-4.7633111628556958E-4</v>
      </c>
      <c r="G55" s="27">
        <f t="shared" si="1"/>
        <v>-5.947365450223752E-3</v>
      </c>
      <c r="H55" s="27">
        <f t="shared" si="2"/>
        <v>-2.8630275755146286E-2</v>
      </c>
    </row>
    <row r="56" spans="2:8" x14ac:dyDescent="0.25">
      <c r="B56" s="21">
        <v>50</v>
      </c>
      <c r="C56" s="22">
        <v>45526</v>
      </c>
      <c r="D56" s="25">
        <v>524.97</v>
      </c>
      <c r="F56" s="27">
        <f t="shared" si="0"/>
        <v>2.517595882611088E-3</v>
      </c>
      <c r="G56" s="27">
        <f t="shared" si="1"/>
        <v>-8.9319325148248304E-3</v>
      </c>
      <c r="H56" s="27">
        <f t="shared" si="2"/>
        <v>-3.0928076728106275E-2</v>
      </c>
    </row>
    <row r="57" spans="2:8" x14ac:dyDescent="0.25">
      <c r="B57" s="21">
        <v>51</v>
      </c>
      <c r="C57" s="22">
        <v>45525</v>
      </c>
      <c r="D57" s="25">
        <v>523.65</v>
      </c>
      <c r="F57" s="27">
        <f t="shared" si="0"/>
        <v>4.1717757992835109E-3</v>
      </c>
      <c r="G57" s="27">
        <f t="shared" si="1"/>
        <v>-1.4032656548393798E-2</v>
      </c>
      <c r="H57" s="27">
        <f t="shared" si="2"/>
        <v>-3.0319600681027795E-2</v>
      </c>
    </row>
    <row r="58" spans="2:8" x14ac:dyDescent="0.25">
      <c r="B58" s="21">
        <v>52</v>
      </c>
      <c r="C58" s="22">
        <v>45524</v>
      </c>
      <c r="D58" s="25">
        <v>521.47</v>
      </c>
      <c r="F58" s="27">
        <f t="shared" si="0"/>
        <v>-1.9176374706961539E-5</v>
      </c>
      <c r="G58" s="27">
        <f t="shared" si="1"/>
        <v>-1.8769191398833093E-2</v>
      </c>
      <c r="H58" s="27">
        <f t="shared" si="2"/>
        <v>-3.4454322975045651E-2</v>
      </c>
    </row>
    <row r="59" spans="2:8" x14ac:dyDescent="0.25">
      <c r="B59" s="21">
        <v>53</v>
      </c>
      <c r="C59" s="22">
        <v>45523</v>
      </c>
      <c r="D59" s="25">
        <v>521.48</v>
      </c>
      <c r="F59" s="27">
        <f t="shared" si="0"/>
        <v>-3.0826105955885676E-3</v>
      </c>
      <c r="G59" s="27">
        <f t="shared" si="1"/>
        <v>-1.2027554524486339E-2</v>
      </c>
      <c r="H59" s="27">
        <f t="shared" si="2"/>
        <v>-3.5805212725928105E-2</v>
      </c>
    </row>
    <row r="60" spans="2:8" x14ac:dyDescent="0.25">
      <c r="B60" s="21">
        <v>54</v>
      </c>
      <c r="C60" s="22">
        <v>45520</v>
      </c>
      <c r="D60" s="25">
        <v>523.09</v>
      </c>
      <c r="F60" s="27">
        <f t="shared" si="0"/>
        <v>0</v>
      </c>
      <c r="G60" s="27">
        <f t="shared" si="1"/>
        <v>-5.2054154587464251E-3</v>
      </c>
      <c r="H60" s="27">
        <f t="shared" si="2"/>
        <v>-3.5401760814648846E-2</v>
      </c>
    </row>
    <row r="61" spans="2:8" x14ac:dyDescent="0.25">
      <c r="B61" s="21">
        <v>55</v>
      </c>
      <c r="C61" s="22">
        <v>45519</v>
      </c>
      <c r="D61" s="25">
        <v>523.09</v>
      </c>
      <c r="F61" s="27">
        <f t="shared" si="0"/>
        <v>-5.4336044001793747E-3</v>
      </c>
      <c r="G61" s="27">
        <f t="shared" si="1"/>
        <v>-5.2434505651542344E-3</v>
      </c>
      <c r="H61" s="27">
        <f t="shared" si="2"/>
        <v>-3.9214095649763837E-2</v>
      </c>
    </row>
    <row r="62" spans="2:8" x14ac:dyDescent="0.25">
      <c r="B62" s="21">
        <v>56</v>
      </c>
      <c r="C62" s="22">
        <v>45518</v>
      </c>
      <c r="D62" s="25">
        <v>525.94000000000005</v>
      </c>
      <c r="F62" s="27">
        <f t="shared" si="0"/>
        <v>-7.4445556501540793E-3</v>
      </c>
      <c r="G62" s="27">
        <f t="shared" si="1"/>
        <v>-2.2813688311856351E-4</v>
      </c>
      <c r="H62" s="27">
        <f t="shared" si="2"/>
        <v>-3.4662438941110915E-2</v>
      </c>
    </row>
    <row r="63" spans="2:8" x14ac:dyDescent="0.25">
      <c r="B63" s="21">
        <v>57</v>
      </c>
      <c r="C63" s="22">
        <v>45517</v>
      </c>
      <c r="D63" s="25">
        <v>529.87</v>
      </c>
      <c r="F63" s="27">
        <f t="shared" si="0"/>
        <v>-3.8990075858944002E-3</v>
      </c>
      <c r="G63" s="27">
        <f t="shared" si="1"/>
        <v>5.3172993873740965E-3</v>
      </c>
      <c r="H63" s="27">
        <f t="shared" si="2"/>
        <v>-2.8135752430552812E-2</v>
      </c>
    </row>
    <row r="64" spans="2:8" x14ac:dyDescent="0.25">
      <c r="B64" s="21">
        <v>58</v>
      </c>
      <c r="C64" s="22">
        <v>45516</v>
      </c>
      <c r="D64" s="25">
        <v>531.94000000000005</v>
      </c>
      <c r="F64" s="27">
        <f t="shared" si="0"/>
        <v>-3.7597518568118255E-5</v>
      </c>
      <c r="G64" s="27">
        <f t="shared" si="1"/>
        <v>1.1362576992502035E-2</v>
      </c>
      <c r="H64" s="27">
        <f t="shared" si="2"/>
        <v>-2.3539241145307921E-2</v>
      </c>
    </row>
    <row r="65" spans="2:8" x14ac:dyDescent="0.25">
      <c r="B65" s="21">
        <v>59</v>
      </c>
      <c r="C65" s="22">
        <v>45513</v>
      </c>
      <c r="D65" s="25">
        <v>531.96</v>
      </c>
      <c r="F65" s="27">
        <f t="shared" si="0"/>
        <v>5.3719487945796006E-3</v>
      </c>
      <c r="G65" s="27">
        <f t="shared" si="1"/>
        <v>8.3815192215417403E-3</v>
      </c>
      <c r="H65" s="27">
        <f t="shared" si="2"/>
        <v>-2.1700569847213583E-2</v>
      </c>
    </row>
    <row r="66" spans="2:8" x14ac:dyDescent="0.25">
      <c r="B66" s="21">
        <v>60</v>
      </c>
      <c r="C66" s="22">
        <v>45512</v>
      </c>
      <c r="D66" s="25">
        <v>529.11</v>
      </c>
      <c r="F66" s="27">
        <f t="shared" si="0"/>
        <v>5.6290127310636663E-3</v>
      </c>
      <c r="G66" s="27">
        <f t="shared" si="1"/>
        <v>0</v>
      </c>
      <c r="H66" s="27">
        <f t="shared" si="2"/>
        <v>-2.4641443904489559E-2</v>
      </c>
    </row>
    <row r="67" spans="2:8" x14ac:dyDescent="0.25">
      <c r="B67" s="21">
        <v>61</v>
      </c>
      <c r="C67" s="22">
        <v>45511</v>
      </c>
      <c r="D67" s="25">
        <v>526.14</v>
      </c>
      <c r="F67" s="27">
        <f t="shared" si="0"/>
        <v>-4.5604834902820805E-4</v>
      </c>
      <c r="G67" s="27">
        <f t="shared" si="1"/>
        <v>-1.5371425692148184E-2</v>
      </c>
      <c r="H67" s="27">
        <f t="shared" si="2"/>
        <v>-2.5946245440178244E-2</v>
      </c>
    </row>
    <row r="68" spans="2:8" x14ac:dyDescent="0.25">
      <c r="B68" s="21">
        <v>62</v>
      </c>
      <c r="C68" s="22">
        <v>45510</v>
      </c>
      <c r="D68" s="25">
        <v>526.38</v>
      </c>
      <c r="F68" s="27">
        <f t="shared" si="0"/>
        <v>3.8002584633102927E-4</v>
      </c>
      <c r="G68" s="27">
        <f t="shared" si="1"/>
        <v>-1.6149899216268172E-2</v>
      </c>
      <c r="H68" s="27">
        <f t="shared" si="2"/>
        <v>-2.2578392962170464E-2</v>
      </c>
    </row>
    <row r="69" spans="2:8" x14ac:dyDescent="0.25">
      <c r="B69" s="21">
        <v>63</v>
      </c>
      <c r="C69" s="22">
        <v>45509</v>
      </c>
      <c r="D69" s="25">
        <v>526.17999999999995</v>
      </c>
      <c r="F69" s="27">
        <f t="shared" si="0"/>
        <v>0</v>
      </c>
      <c r="G69" s="27">
        <f t="shared" si="1"/>
        <v>-9.8528554105986148E-3</v>
      </c>
      <c r="H69" s="27">
        <f t="shared" si="2"/>
        <v>-2.1117944599382748E-2</v>
      </c>
    </row>
    <row r="70" spans="2:8" x14ac:dyDescent="0.25">
      <c r="B70" s="21">
        <v>64</v>
      </c>
      <c r="C70" s="22">
        <v>45506</v>
      </c>
      <c r="D70" s="25">
        <v>526.17999999999995</v>
      </c>
      <c r="F70" s="27">
        <f t="shared" si="0"/>
        <v>8.7460790820901137E-4</v>
      </c>
      <c r="G70" s="27">
        <f t="shared" si="1"/>
        <v>-5.51519019056194E-3</v>
      </c>
      <c r="H70" s="27">
        <f t="shared" si="2"/>
        <v>-2.7498616554282027E-2</v>
      </c>
    </row>
    <row r="71" spans="2:8" x14ac:dyDescent="0.25">
      <c r="B71" s="21">
        <v>65</v>
      </c>
      <c r="C71" s="22">
        <v>45505</v>
      </c>
      <c r="D71" s="25">
        <v>525.72</v>
      </c>
      <c r="F71" s="27">
        <f t="shared" ref="F71:F134" si="3">+LN(D71/D72)</f>
        <v>-3.5886228025750816E-3</v>
      </c>
      <c r="G71" s="27">
        <f t="shared" ref="G71:G134" si="4">+LN(D71/D92)</f>
        <v>-7.0322044995810131E-3</v>
      </c>
      <c r="H71" s="27">
        <f t="shared" ref="H71:H134" si="5">+LN(D71/D323)</f>
        <v>-2.7966374584481986E-2</v>
      </c>
    </row>
    <row r="72" spans="2:8" x14ac:dyDescent="0.25">
      <c r="B72" s="21">
        <v>66</v>
      </c>
      <c r="C72" s="22">
        <v>45504</v>
      </c>
      <c r="D72" s="25">
        <v>527.61</v>
      </c>
      <c r="F72" s="27">
        <f t="shared" si="3"/>
        <v>8.1532821475479233E-4</v>
      </c>
      <c r="G72" s="27">
        <f t="shared" si="4"/>
        <v>-3.5946761880105739E-3</v>
      </c>
      <c r="H72" s="27">
        <f t="shared" si="5"/>
        <v>-2.4377751781906959E-2</v>
      </c>
    </row>
    <row r="73" spans="2:8" x14ac:dyDescent="0.25">
      <c r="B73" s="21">
        <v>67</v>
      </c>
      <c r="C73" s="22">
        <v>45503</v>
      </c>
      <c r="D73" s="25">
        <v>527.17999999999995</v>
      </c>
      <c r="F73" s="27">
        <f t="shared" si="3"/>
        <v>-1.0427430772961884E-3</v>
      </c>
      <c r="G73" s="27">
        <f t="shared" si="4"/>
        <v>-6.1082461876206138E-3</v>
      </c>
      <c r="H73" s="27">
        <f t="shared" si="5"/>
        <v>-2.404561170374531E-2</v>
      </c>
    </row>
    <row r="74" spans="2:8" x14ac:dyDescent="0.25">
      <c r="B74" s="21">
        <v>68</v>
      </c>
      <c r="C74" s="22">
        <v>45502</v>
      </c>
      <c r="D74" s="25">
        <v>527.73</v>
      </c>
      <c r="F74" s="27">
        <f t="shared" si="3"/>
        <v>-2.2736315678005404E-4</v>
      </c>
      <c r="G74" s="27">
        <f t="shared" si="4"/>
        <v>-2.0254992585525765E-3</v>
      </c>
      <c r="H74" s="27">
        <f t="shared" si="5"/>
        <v>-2.4538697211633386E-2</v>
      </c>
    </row>
    <row r="75" spans="2:8" x14ac:dyDescent="0.25">
      <c r="B75" s="21">
        <v>69</v>
      </c>
      <c r="C75" s="22">
        <v>45499</v>
      </c>
      <c r="D75" s="25">
        <v>527.85</v>
      </c>
      <c r="F75" s="27">
        <f t="shared" si="3"/>
        <v>0</v>
      </c>
      <c r="G75" s="27">
        <f t="shared" si="4"/>
        <v>1.896274390167312E-3</v>
      </c>
      <c r="H75" s="27">
        <f t="shared" si="5"/>
        <v>-2.7099397050522632E-2</v>
      </c>
    </row>
    <row r="76" spans="2:8" x14ac:dyDescent="0.25">
      <c r="B76" s="21">
        <v>70</v>
      </c>
      <c r="C76" s="22">
        <v>45498</v>
      </c>
      <c r="D76" s="25">
        <v>527.85</v>
      </c>
      <c r="F76" s="27">
        <f t="shared" si="3"/>
        <v>-3.4608981808866078E-3</v>
      </c>
      <c r="G76" s="27">
        <f t="shared" si="4"/>
        <v>5.337702270236588E-3</v>
      </c>
      <c r="H76" s="27">
        <f t="shared" si="5"/>
        <v>-3.1496464176016988E-2</v>
      </c>
    </row>
    <row r="77" spans="2:8" x14ac:dyDescent="0.25">
      <c r="B77" s="21">
        <v>71</v>
      </c>
      <c r="C77" s="22">
        <v>45497</v>
      </c>
      <c r="D77" s="25">
        <v>529.67999999999995</v>
      </c>
      <c r="F77" s="27">
        <f t="shared" si="3"/>
        <v>-2.5831281509580291E-3</v>
      </c>
      <c r="G77" s="27">
        <f t="shared" si="4"/>
        <v>3.8967229862161669E-3</v>
      </c>
      <c r="H77" s="27">
        <f t="shared" si="5"/>
        <v>-2.8182414264420322E-2</v>
      </c>
    </row>
    <row r="78" spans="2:8" x14ac:dyDescent="0.25">
      <c r="B78" s="21">
        <v>72</v>
      </c>
      <c r="C78" s="22">
        <v>45496</v>
      </c>
      <c r="D78" s="25">
        <v>531.04999999999995</v>
      </c>
      <c r="F78" s="27">
        <f t="shared" si="3"/>
        <v>-5.6475905115564869E-4</v>
      </c>
      <c r="G78" s="27">
        <f t="shared" si="4"/>
        <v>8.1870807188982164E-3</v>
      </c>
      <c r="H78" s="27">
        <f t="shared" si="5"/>
        <v>-2.7726166269830287E-2</v>
      </c>
    </row>
    <row r="79" spans="2:8" x14ac:dyDescent="0.25">
      <c r="B79" s="21">
        <v>73</v>
      </c>
      <c r="C79" s="22">
        <v>45495</v>
      </c>
      <c r="D79" s="25">
        <v>531.35</v>
      </c>
      <c r="F79" s="27">
        <f t="shared" si="3"/>
        <v>6.7224604996399149E-3</v>
      </c>
      <c r="G79" s="27">
        <f t="shared" si="4"/>
        <v>1.4597415599549472E-2</v>
      </c>
      <c r="H79" s="27">
        <f t="shared" si="5"/>
        <v>-2.9210663251076095E-2</v>
      </c>
    </row>
    <row r="80" spans="2:8" x14ac:dyDescent="0.25">
      <c r="B80" s="21">
        <v>74</v>
      </c>
      <c r="C80" s="22">
        <v>45492</v>
      </c>
      <c r="D80" s="25">
        <v>527.79</v>
      </c>
      <c r="F80" s="27">
        <f t="shared" si="3"/>
        <v>3.7395284701512849E-3</v>
      </c>
      <c r="G80" s="27">
        <f t="shared" si="4"/>
        <v>1.1299124641988439E-2</v>
      </c>
      <c r="H80" s="27">
        <f t="shared" si="5"/>
        <v>-3.5933123750715862E-2</v>
      </c>
    </row>
    <row r="81" spans="2:8" x14ac:dyDescent="0.25">
      <c r="B81" s="21">
        <v>75</v>
      </c>
      <c r="C81" s="22">
        <v>45491</v>
      </c>
      <c r="D81" s="25">
        <v>525.82000000000005</v>
      </c>
      <c r="F81" s="27">
        <f t="shared" si="3"/>
        <v>-3.8035106407741814E-5</v>
      </c>
      <c r="G81" s="27">
        <f t="shared" si="4"/>
        <v>7.9620839349347078E-3</v>
      </c>
      <c r="H81" s="27">
        <f t="shared" si="5"/>
        <v>-4.313949266061759E-2</v>
      </c>
    </row>
    <row r="82" spans="2:8" x14ac:dyDescent="0.25">
      <c r="B82" s="21">
        <v>76</v>
      </c>
      <c r="C82" s="22">
        <v>45490</v>
      </c>
      <c r="D82" s="25">
        <v>525.84</v>
      </c>
      <c r="F82" s="27">
        <f t="shared" si="3"/>
        <v>-4.1829071814363471E-4</v>
      </c>
      <c r="G82" s="27">
        <f t="shared" si="4"/>
        <v>6.8505835186457665E-3</v>
      </c>
      <c r="H82" s="27">
        <f t="shared" si="5"/>
        <v>-4.2755313864687637E-2</v>
      </c>
    </row>
    <row r="83" spans="2:8" x14ac:dyDescent="0.25">
      <c r="B83" s="21">
        <v>77</v>
      </c>
      <c r="C83" s="22">
        <v>45489</v>
      </c>
      <c r="D83" s="25">
        <v>526.05999999999995</v>
      </c>
      <c r="F83" s="27">
        <f t="shared" si="3"/>
        <v>-1.8991193796614131E-3</v>
      </c>
      <c r="G83" s="27">
        <f t="shared" si="4"/>
        <v>-1.1404892711342117E-4</v>
      </c>
      <c r="H83" s="27">
        <f t="shared" si="5"/>
        <v>-4.1844928545097783E-2</v>
      </c>
    </row>
    <row r="84" spans="2:8" x14ac:dyDescent="0.25">
      <c r="B84" s="21">
        <v>78</v>
      </c>
      <c r="C84" s="22">
        <v>45488</v>
      </c>
      <c r="D84" s="25">
        <v>527.05999999999995</v>
      </c>
      <c r="F84" s="27">
        <f t="shared" si="3"/>
        <v>2.1462700192336408E-3</v>
      </c>
      <c r="G84" s="27">
        <f t="shared" si="4"/>
        <v>1.1384551176356077E-4</v>
      </c>
      <c r="H84" s="27">
        <f t="shared" si="5"/>
        <v>-3.4663350505972919E-2</v>
      </c>
    </row>
    <row r="85" spans="2:8" x14ac:dyDescent="0.25">
      <c r="B85" s="21">
        <v>79</v>
      </c>
      <c r="C85" s="22">
        <v>45485</v>
      </c>
      <c r="D85" s="25">
        <v>525.92999999999995</v>
      </c>
      <c r="F85" s="27">
        <f t="shared" si="3"/>
        <v>-3.0186552895285846E-3</v>
      </c>
      <c r="G85" s="27">
        <f t="shared" si="4"/>
        <v>-3.8902801670709459E-3</v>
      </c>
      <c r="H85" s="27">
        <f t="shared" si="5"/>
        <v>-3.1480684724508892E-2</v>
      </c>
    </row>
    <row r="86" spans="2:8" x14ac:dyDescent="0.25">
      <c r="B86" s="21">
        <v>80</v>
      </c>
      <c r="C86" s="22">
        <v>45484</v>
      </c>
      <c r="D86" s="25">
        <v>527.52</v>
      </c>
      <c r="F86" s="27">
        <f t="shared" si="3"/>
        <v>-3.0095704269620838E-3</v>
      </c>
      <c r="G86" s="27">
        <f t="shared" si="4"/>
        <v>-4.8600241271911362E-3</v>
      </c>
      <c r="H86" s="27">
        <f t="shared" si="5"/>
        <v>-2.7909135945038837E-2</v>
      </c>
    </row>
    <row r="87" spans="2:8" x14ac:dyDescent="0.25">
      <c r="B87" s="21">
        <v>81</v>
      </c>
      <c r="C87" s="22">
        <v>45483</v>
      </c>
      <c r="D87" s="25">
        <v>529.11</v>
      </c>
      <c r="F87" s="27">
        <f t="shared" si="3"/>
        <v>-9.742412961084362E-3</v>
      </c>
      <c r="G87" s="27">
        <f t="shared" si="4"/>
        <v>-1.1817781335869094E-2</v>
      </c>
      <c r="H87" s="27">
        <f t="shared" si="5"/>
        <v>-2.4899565518076736E-2</v>
      </c>
    </row>
    <row r="88" spans="2:8" x14ac:dyDescent="0.25">
      <c r="B88" s="21">
        <v>82</v>
      </c>
      <c r="C88" s="22">
        <v>45482</v>
      </c>
      <c r="D88" s="25">
        <v>534.29</v>
      </c>
      <c r="F88" s="27">
        <f t="shared" si="3"/>
        <v>-1.2345218731482312E-3</v>
      </c>
      <c r="G88" s="27">
        <f t="shared" si="4"/>
        <v>-1.0288740349974216E-3</v>
      </c>
      <c r="H88" s="27">
        <f t="shared" si="5"/>
        <v>-1.4216531493348004E-2</v>
      </c>
    </row>
    <row r="89" spans="2:8" x14ac:dyDescent="0.25">
      <c r="B89" s="21">
        <v>83</v>
      </c>
      <c r="C89" s="22">
        <v>45481</v>
      </c>
      <c r="D89" s="25">
        <v>534.95000000000005</v>
      </c>
      <c r="F89" s="27">
        <f t="shared" si="3"/>
        <v>6.6770696520004865E-3</v>
      </c>
      <c r="G89" s="27">
        <f t="shared" si="4"/>
        <v>4.3838355642990953E-3</v>
      </c>
      <c r="H89" s="27">
        <f t="shared" si="5"/>
        <v>-1.2834380906146742E-2</v>
      </c>
    </row>
    <row r="90" spans="2:8" x14ac:dyDescent="0.25">
      <c r="B90" s="21">
        <v>84</v>
      </c>
      <c r="C90" s="22">
        <v>45478</v>
      </c>
      <c r="D90" s="25">
        <v>531.39</v>
      </c>
      <c r="F90" s="27">
        <f t="shared" si="3"/>
        <v>4.3376652200366825E-3</v>
      </c>
      <c r="G90" s="27">
        <f t="shared" si="4"/>
        <v>-1.0720836123474255E-3</v>
      </c>
      <c r="H90" s="27">
        <f t="shared" si="5"/>
        <v>-2.0175608209304322E-2</v>
      </c>
    </row>
    <row r="91" spans="2:8" x14ac:dyDescent="0.25">
      <c r="B91" s="21">
        <v>85</v>
      </c>
      <c r="C91" s="22">
        <v>45477</v>
      </c>
      <c r="D91" s="25">
        <v>529.09</v>
      </c>
      <c r="F91" s="27">
        <f t="shared" si="3"/>
        <v>-6.4240640080998068E-4</v>
      </c>
      <c r="G91" s="27">
        <f t="shared" si="4"/>
        <v>-6.6496745957044931E-3</v>
      </c>
      <c r="H91" s="27">
        <f t="shared" si="5"/>
        <v>-2.4347275365603886E-2</v>
      </c>
    </row>
    <row r="92" spans="2:8" x14ac:dyDescent="0.25">
      <c r="B92" s="21">
        <v>86</v>
      </c>
      <c r="C92" s="22">
        <v>45476</v>
      </c>
      <c r="D92" s="25">
        <v>529.42999999999995</v>
      </c>
      <c r="F92" s="27">
        <f t="shared" si="3"/>
        <v>-1.5109449100461509E-4</v>
      </c>
      <c r="G92" s="27">
        <f t="shared" si="4"/>
        <v>-9.624315346120401E-3</v>
      </c>
      <c r="H92" s="27">
        <f t="shared" si="5"/>
        <v>-2.9186653046325502E-2</v>
      </c>
    </row>
    <row r="93" spans="2:8" x14ac:dyDescent="0.25">
      <c r="B93" s="21">
        <v>87</v>
      </c>
      <c r="C93" s="22">
        <v>45475</v>
      </c>
      <c r="D93" s="25">
        <v>529.51</v>
      </c>
      <c r="F93" s="27">
        <f t="shared" si="3"/>
        <v>-1.6982417848552139E-3</v>
      </c>
      <c r="G93" s="27">
        <f t="shared" si="4"/>
        <v>-4.6914387372512696E-3</v>
      </c>
      <c r="H93" s="27">
        <f t="shared" si="5"/>
        <v>-3.346520410564581E-2</v>
      </c>
    </row>
    <row r="94" spans="2:8" x14ac:dyDescent="0.25">
      <c r="B94" s="21">
        <v>88</v>
      </c>
      <c r="C94" s="22">
        <v>45474</v>
      </c>
      <c r="D94" s="25">
        <v>530.41</v>
      </c>
      <c r="F94" s="27">
        <f t="shared" si="3"/>
        <v>3.0400038517719107E-3</v>
      </c>
      <c r="G94" s="27">
        <f t="shared" si="4"/>
        <v>3.5128841745764427E-3</v>
      </c>
      <c r="H94" s="27">
        <f t="shared" si="5"/>
        <v>-3.6049780213971018E-2</v>
      </c>
    </row>
    <row r="95" spans="2:8" x14ac:dyDescent="0.25">
      <c r="B95" s="21">
        <v>89</v>
      </c>
      <c r="C95" s="22">
        <v>45471</v>
      </c>
      <c r="D95" s="25">
        <v>528.79999999999995</v>
      </c>
      <c r="F95" s="27">
        <f t="shared" si="3"/>
        <v>3.694410491939768E-3</v>
      </c>
      <c r="G95" s="27">
        <f t="shared" si="4"/>
        <v>3.2010331241571922E-3</v>
      </c>
      <c r="H95" s="27">
        <f t="shared" si="5"/>
        <v>-4.3662132997660613E-2</v>
      </c>
    </row>
    <row r="96" spans="2:8" x14ac:dyDescent="0.25">
      <c r="B96" s="21">
        <v>90</v>
      </c>
      <c r="C96" s="22">
        <v>45470</v>
      </c>
      <c r="D96" s="25">
        <v>526.85</v>
      </c>
      <c r="F96" s="27">
        <f t="shared" si="3"/>
        <v>3.4414278800693212E-3</v>
      </c>
      <c r="G96" s="27">
        <f t="shared" si="4"/>
        <v>3.4223818935344387E-3</v>
      </c>
      <c r="H96" s="27">
        <f t="shared" si="5"/>
        <v>-5.546981255008622E-2</v>
      </c>
    </row>
    <row r="97" spans="2:8" x14ac:dyDescent="0.25">
      <c r="B97" s="21">
        <v>91</v>
      </c>
      <c r="C97" s="22">
        <v>45469</v>
      </c>
      <c r="D97" s="25">
        <v>525.04</v>
      </c>
      <c r="F97" s="27">
        <f t="shared" si="3"/>
        <v>-4.9018774649070935E-3</v>
      </c>
      <c r="G97" s="27">
        <f t="shared" si="4"/>
        <v>4.3137246942168616E-3</v>
      </c>
      <c r="H97" s="27">
        <f t="shared" si="5"/>
        <v>-5.6340152055333326E-2</v>
      </c>
    </row>
    <row r="98" spans="2:8" x14ac:dyDescent="0.25">
      <c r="B98" s="21">
        <v>92</v>
      </c>
      <c r="C98" s="22">
        <v>45468</v>
      </c>
      <c r="D98" s="25">
        <v>527.62</v>
      </c>
      <c r="F98" s="27">
        <f t="shared" si="3"/>
        <v>1.7072295817239453E-3</v>
      </c>
      <c r="G98" s="27">
        <f t="shared" si="4"/>
        <v>1.3970759334116636E-2</v>
      </c>
      <c r="H98" s="27">
        <f t="shared" si="5"/>
        <v>-4.7921557560181273E-2</v>
      </c>
    </row>
    <row r="99" spans="2:8" x14ac:dyDescent="0.25">
      <c r="B99" s="21">
        <v>93</v>
      </c>
      <c r="C99" s="22">
        <v>45467</v>
      </c>
      <c r="D99" s="25">
        <v>526.72</v>
      </c>
      <c r="F99" s="27">
        <f t="shared" si="3"/>
        <v>5.8455758294957694E-3</v>
      </c>
      <c r="G99" s="27">
        <f t="shared" si="4"/>
        <v>1.6211346732761305E-2</v>
      </c>
      <c r="H99" s="27">
        <f t="shared" si="5"/>
        <v>-4.2212279145385154E-2</v>
      </c>
    </row>
    <row r="100" spans="2:8" x14ac:dyDescent="0.25">
      <c r="B100" s="21">
        <v>94</v>
      </c>
      <c r="C100" s="22">
        <v>45464</v>
      </c>
      <c r="D100" s="25">
        <v>523.65</v>
      </c>
      <c r="F100" s="27">
        <f t="shared" si="3"/>
        <v>3.4241695420787911E-3</v>
      </c>
      <c r="G100" s="27">
        <f t="shared" si="4"/>
        <v>1.4019325580646076E-2</v>
      </c>
      <c r="H100" s="27">
        <f t="shared" si="5"/>
        <v>-4.6254362269299645E-2</v>
      </c>
    </row>
    <row r="101" spans="2:8" x14ac:dyDescent="0.25">
      <c r="B101" s="21">
        <v>95</v>
      </c>
      <c r="C101" s="22">
        <v>45463</v>
      </c>
      <c r="D101" s="25">
        <v>521.86</v>
      </c>
      <c r="F101" s="27">
        <f t="shared" si="3"/>
        <v>4.0248776309763595E-4</v>
      </c>
      <c r="G101" s="27">
        <f t="shared" si="4"/>
        <v>1.3756861336536209E-2</v>
      </c>
      <c r="H101" s="27">
        <f t="shared" si="5"/>
        <v>-5.1154358587643708E-2</v>
      </c>
    </row>
    <row r="102" spans="2:8" x14ac:dyDescent="0.25">
      <c r="B102" s="21">
        <v>96</v>
      </c>
      <c r="C102" s="22">
        <v>45462</v>
      </c>
      <c r="D102" s="25">
        <v>521.65</v>
      </c>
      <c r="F102" s="27">
        <f t="shared" si="3"/>
        <v>-1.1495355226968521E-3</v>
      </c>
      <c r="G102" s="27">
        <f t="shared" si="4"/>
        <v>1.6311746781667955E-2</v>
      </c>
      <c r="H102" s="27">
        <f t="shared" si="5"/>
        <v>-5.2011908929697724E-2</v>
      </c>
    </row>
    <row r="103" spans="2:8" x14ac:dyDescent="0.25">
      <c r="B103" s="21">
        <v>97</v>
      </c>
      <c r="C103" s="22">
        <v>45461</v>
      </c>
      <c r="D103" s="25">
        <v>522.25</v>
      </c>
      <c r="F103" s="27">
        <f t="shared" si="3"/>
        <v>-7.382923163902661E-3</v>
      </c>
      <c r="G103" s="27">
        <f t="shared" si="4"/>
        <v>1.8670095085602554E-2</v>
      </c>
      <c r="H103" s="27">
        <f t="shared" si="5"/>
        <v>-5.0825976020329247E-2</v>
      </c>
    </row>
    <row r="104" spans="2:8" x14ac:dyDescent="0.25">
      <c r="B104" s="21">
        <v>98</v>
      </c>
      <c r="C104" s="22">
        <v>45460</v>
      </c>
      <c r="D104" s="25">
        <v>526.12</v>
      </c>
      <c r="F104" s="27">
        <f t="shared" si="3"/>
        <v>-1.6712249407844907E-3</v>
      </c>
      <c r="G104" s="27">
        <f t="shared" si="4"/>
        <v>2.8396815099713885E-2</v>
      </c>
      <c r="H104" s="27">
        <f t="shared" si="5"/>
        <v>-4.3606830664899697E-2</v>
      </c>
    </row>
    <row r="105" spans="2:8" x14ac:dyDescent="0.25">
      <c r="B105" s="21">
        <v>99</v>
      </c>
      <c r="C105" s="22">
        <v>45457</v>
      </c>
      <c r="D105" s="25">
        <v>527</v>
      </c>
      <c r="F105" s="27">
        <f t="shared" si="3"/>
        <v>-1.8578556596009739E-3</v>
      </c>
      <c r="G105" s="27">
        <f t="shared" si="4"/>
        <v>2.9032185710157369E-2</v>
      </c>
      <c r="H105" s="27">
        <f t="shared" si="5"/>
        <v>-4.1334955912188713E-2</v>
      </c>
    </row>
    <row r="106" spans="2:8" x14ac:dyDescent="0.25">
      <c r="B106" s="21">
        <v>100</v>
      </c>
      <c r="C106" s="22">
        <v>45456</v>
      </c>
      <c r="D106" s="25">
        <v>527.98</v>
      </c>
      <c r="F106" s="27">
        <f t="shared" si="3"/>
        <v>-3.9883992496486118E-3</v>
      </c>
      <c r="G106" s="27">
        <f t="shared" si="4"/>
        <v>2.9367525411308257E-2</v>
      </c>
      <c r="H106" s="27">
        <f t="shared" si="5"/>
        <v>-3.679708661578792E-2</v>
      </c>
    </row>
    <row r="107" spans="2:8" x14ac:dyDescent="0.25">
      <c r="B107" s="21">
        <v>101</v>
      </c>
      <c r="C107" s="22">
        <v>45455</v>
      </c>
      <c r="D107" s="25">
        <v>530.09</v>
      </c>
      <c r="F107" s="27">
        <f t="shared" si="3"/>
        <v>-9.9673276356400976E-3</v>
      </c>
      <c r="G107" s="27">
        <f t="shared" si="4"/>
        <v>3.024005066974159E-2</v>
      </c>
      <c r="H107" s="27">
        <f t="shared" si="5"/>
        <v>-3.1840659601301377E-2</v>
      </c>
    </row>
    <row r="108" spans="2:8" x14ac:dyDescent="0.25">
      <c r="B108" s="21">
        <v>102</v>
      </c>
      <c r="C108" s="22">
        <v>45454</v>
      </c>
      <c r="D108" s="25">
        <v>535.4</v>
      </c>
      <c r="F108" s="27">
        <f t="shared" si="3"/>
        <v>1.0464943397871856E-3</v>
      </c>
      <c r="G108" s="27">
        <f t="shared" si="4"/>
        <v>3.9507642621411619E-2</v>
      </c>
      <c r="H108" s="27">
        <f t="shared" si="5"/>
        <v>-2.1178697078028056E-2</v>
      </c>
    </row>
    <row r="109" spans="2:8" x14ac:dyDescent="0.25">
      <c r="B109" s="21">
        <v>103</v>
      </c>
      <c r="C109" s="22">
        <v>45453</v>
      </c>
      <c r="D109" s="25">
        <v>534.84</v>
      </c>
      <c r="F109" s="27">
        <f t="shared" si="3"/>
        <v>4.1781877261483046E-3</v>
      </c>
      <c r="G109" s="27">
        <f t="shared" si="4"/>
        <v>3.984165228753369E-2</v>
      </c>
      <c r="H109" s="27">
        <f t="shared" si="5"/>
        <v>-2.112741613192631E-2</v>
      </c>
    </row>
    <row r="110" spans="2:8" x14ac:dyDescent="0.25">
      <c r="B110" s="21">
        <v>104</v>
      </c>
      <c r="C110" s="22">
        <v>45450</v>
      </c>
      <c r="D110" s="25">
        <v>532.61</v>
      </c>
      <c r="F110" s="27">
        <f t="shared" si="3"/>
        <v>1.2211504753539743E-3</v>
      </c>
      <c r="G110" s="27">
        <f t="shared" si="4"/>
        <v>3.5994290754160753E-2</v>
      </c>
      <c r="H110" s="27">
        <f t="shared" si="5"/>
        <v>-2.4133313728584072E-2</v>
      </c>
    </row>
    <row r="111" spans="2:8" x14ac:dyDescent="0.25">
      <c r="B111" s="21">
        <v>105</v>
      </c>
      <c r="C111" s="22">
        <v>45449</v>
      </c>
      <c r="D111" s="25">
        <v>531.96</v>
      </c>
      <c r="F111" s="27">
        <f t="shared" si="3"/>
        <v>-1.2399257633204362E-3</v>
      </c>
      <c r="G111" s="27">
        <f t="shared" si="4"/>
        <v>3.6994454105022834E-2</v>
      </c>
      <c r="H111" s="27">
        <f t="shared" si="5"/>
        <v>-2.4969506865288402E-2</v>
      </c>
    </row>
    <row r="112" spans="2:8" x14ac:dyDescent="0.25">
      <c r="B112" s="21">
        <v>106</v>
      </c>
      <c r="C112" s="22">
        <v>45448</v>
      </c>
      <c r="D112" s="25">
        <v>532.62</v>
      </c>
      <c r="F112" s="27">
        <f t="shared" si="3"/>
        <v>-3.6170471512258565E-3</v>
      </c>
      <c r="G112" s="27">
        <f t="shared" si="4"/>
        <v>3.8936873750412132E-2</v>
      </c>
      <c r="H112" s="27">
        <f t="shared" si="5"/>
        <v>-2.4407739835424606E-2</v>
      </c>
    </row>
    <row r="113" spans="2:8" x14ac:dyDescent="0.25">
      <c r="B113" s="21">
        <v>107</v>
      </c>
      <c r="C113" s="22">
        <v>45447</v>
      </c>
      <c r="D113" s="25">
        <v>534.54999999999995</v>
      </c>
      <c r="F113" s="27">
        <f t="shared" si="3"/>
        <v>4.7817821178644795E-3</v>
      </c>
      <c r="G113" s="27">
        <f t="shared" si="4"/>
        <v>4.4058135916802216E-2</v>
      </c>
      <c r="H113" s="27">
        <f t="shared" si="5"/>
        <v>-2.0644102732677482E-2</v>
      </c>
    </row>
    <row r="114" spans="2:8" x14ac:dyDescent="0.25">
      <c r="B114" s="21">
        <v>108</v>
      </c>
      <c r="C114" s="22">
        <v>45446</v>
      </c>
      <c r="D114" s="25">
        <v>532</v>
      </c>
      <c r="F114" s="27">
        <f t="shared" si="3"/>
        <v>6.5060811269724355E-3</v>
      </c>
      <c r="G114" s="27">
        <f t="shared" si="4"/>
        <v>3.9491426484558168E-2</v>
      </c>
      <c r="H114" s="27">
        <f t="shared" si="5"/>
        <v>-2.7165254538849416E-2</v>
      </c>
    </row>
    <row r="115" spans="2:8" x14ac:dyDescent="0.25">
      <c r="B115" s="21">
        <v>109</v>
      </c>
      <c r="C115" s="22">
        <v>45443</v>
      </c>
      <c r="D115" s="25">
        <v>528.54999999999995</v>
      </c>
      <c r="F115" s="27">
        <f t="shared" si="3"/>
        <v>2.7281528013526212E-3</v>
      </c>
      <c r="G115" s="27">
        <f t="shared" si="4"/>
        <v>3.476635944040115E-2</v>
      </c>
      <c r="H115" s="27">
        <f t="shared" si="5"/>
        <v>-3.566331359037244E-2</v>
      </c>
    </row>
    <row r="116" spans="2:8" x14ac:dyDescent="0.25">
      <c r="B116" s="21">
        <v>110</v>
      </c>
      <c r="C116" s="22">
        <v>45442</v>
      </c>
      <c r="D116" s="25">
        <v>527.11</v>
      </c>
      <c r="F116" s="27">
        <f t="shared" si="3"/>
        <v>3.9157592613169824E-3</v>
      </c>
      <c r="G116" s="27">
        <f t="shared" si="4"/>
        <v>3.2038206639048612E-2</v>
      </c>
      <c r="H116" s="27">
        <f t="shared" si="5"/>
        <v>-3.928565151111519E-2</v>
      </c>
    </row>
    <row r="117" spans="2:8" x14ac:dyDescent="0.25">
      <c r="B117" s="21">
        <v>111</v>
      </c>
      <c r="C117" s="22">
        <v>45441</v>
      </c>
      <c r="D117" s="25">
        <v>525.04999999999995</v>
      </c>
      <c r="F117" s="27">
        <f t="shared" si="3"/>
        <v>4.3327706807519441E-3</v>
      </c>
      <c r="G117" s="27">
        <f t="shared" si="4"/>
        <v>3.3583077721367996E-2</v>
      </c>
      <c r="H117" s="27">
        <f t="shared" si="5"/>
        <v>-4.1759370492240044E-2</v>
      </c>
    </row>
    <row r="118" spans="2:8" x14ac:dyDescent="0.25">
      <c r="B118" s="21">
        <v>112</v>
      </c>
      <c r="C118" s="22">
        <v>45440</v>
      </c>
      <c r="D118" s="25">
        <v>522.78</v>
      </c>
      <c r="F118" s="27">
        <f t="shared" si="3"/>
        <v>4.755157174992578E-3</v>
      </c>
      <c r="G118" s="27">
        <f t="shared" si="4"/>
        <v>3.4245924060419528E-2</v>
      </c>
      <c r="H118" s="27">
        <f t="shared" si="5"/>
        <v>-4.3806175088781457E-2</v>
      </c>
    </row>
    <row r="119" spans="2:8" x14ac:dyDescent="0.25">
      <c r="B119" s="21">
        <v>113</v>
      </c>
      <c r="C119" s="22">
        <v>45439</v>
      </c>
      <c r="D119" s="25">
        <v>520.29999999999995</v>
      </c>
      <c r="F119" s="27">
        <f t="shared" si="3"/>
        <v>3.947816980368773E-3</v>
      </c>
      <c r="G119" s="27">
        <f t="shared" si="4"/>
        <v>3.0084791020273591E-2</v>
      </c>
      <c r="H119" s="27">
        <f t="shared" si="5"/>
        <v>-4.5278702481053215E-2</v>
      </c>
    </row>
    <row r="120" spans="2:8" x14ac:dyDescent="0.25">
      <c r="B120" s="21">
        <v>114</v>
      </c>
      <c r="C120" s="22">
        <v>45436</v>
      </c>
      <c r="D120" s="25">
        <v>518.25</v>
      </c>
      <c r="F120" s="27">
        <f t="shared" si="3"/>
        <v>3.6535546773802554E-3</v>
      </c>
      <c r="G120" s="27">
        <f t="shared" si="4"/>
        <v>2.5879520256387862E-2</v>
      </c>
      <c r="H120" s="27">
        <f t="shared" si="5"/>
        <v>-4.6890950645282183E-2</v>
      </c>
    </row>
    <row r="121" spans="2:8" x14ac:dyDescent="0.25">
      <c r="B121" s="21">
        <v>115</v>
      </c>
      <c r="C121" s="22">
        <v>45435</v>
      </c>
      <c r="D121" s="25">
        <v>516.36</v>
      </c>
      <c r="F121" s="27">
        <f t="shared" si="3"/>
        <v>3.1617052979689402E-3</v>
      </c>
      <c r="G121" s="27">
        <f t="shared" si="4"/>
        <v>2.3375117710538858E-2</v>
      </c>
      <c r="H121" s="27">
        <f t="shared" si="5"/>
        <v>-5.2659623684149032E-2</v>
      </c>
    </row>
    <row r="122" spans="2:8" x14ac:dyDescent="0.25">
      <c r="B122" s="21">
        <v>116</v>
      </c>
      <c r="C122" s="22">
        <v>45434</v>
      </c>
      <c r="D122" s="25">
        <v>514.73</v>
      </c>
      <c r="F122" s="27">
        <f t="shared" si="3"/>
        <v>2.9573732082293028E-3</v>
      </c>
      <c r="G122" s="27">
        <f t="shared" si="4"/>
        <v>2.3330690001669679E-2</v>
      </c>
      <c r="H122" s="27">
        <f t="shared" si="5"/>
        <v>-5.8683401166628672E-2</v>
      </c>
    </row>
    <row r="123" spans="2:8" x14ac:dyDescent="0.25">
      <c r="B123" s="21">
        <v>117</v>
      </c>
      <c r="C123" s="22">
        <v>45433</v>
      </c>
      <c r="D123" s="25">
        <v>513.21</v>
      </c>
      <c r="F123" s="27">
        <f t="shared" si="3"/>
        <v>1.208812781237736E-3</v>
      </c>
      <c r="G123" s="27">
        <f t="shared" si="4"/>
        <v>1.8704265380705569E-2</v>
      </c>
      <c r="H123" s="27">
        <f t="shared" si="5"/>
        <v>-6.15491682445116E-2</v>
      </c>
    </row>
    <row r="124" spans="2:8" x14ac:dyDescent="0.25">
      <c r="B124" s="21">
        <v>118</v>
      </c>
      <c r="C124" s="22">
        <v>45432</v>
      </c>
      <c r="D124" s="25">
        <v>512.59</v>
      </c>
      <c r="F124" s="27">
        <f t="shared" si="3"/>
        <v>2.3437968502086162E-3</v>
      </c>
      <c r="G124" s="27">
        <f t="shared" si="4"/>
        <v>1.6761158034983962E-2</v>
      </c>
      <c r="H124" s="27">
        <f t="shared" si="5"/>
        <v>-6.3490595208959305E-2</v>
      </c>
    </row>
    <row r="125" spans="2:8" x14ac:dyDescent="0.25">
      <c r="B125" s="21">
        <v>119</v>
      </c>
      <c r="C125" s="22">
        <v>45429</v>
      </c>
      <c r="D125" s="25">
        <v>511.39</v>
      </c>
      <c r="F125" s="27">
        <f t="shared" si="3"/>
        <v>-1.0358543303410029E-3</v>
      </c>
      <c r="G125" s="27">
        <f t="shared" si="4"/>
        <v>1.4338010275173743E-2</v>
      </c>
      <c r="H125" s="27">
        <f t="shared" si="5"/>
        <v>-6.6767697400089726E-2</v>
      </c>
    </row>
    <row r="126" spans="2:8" x14ac:dyDescent="0.25">
      <c r="B126" s="21">
        <v>120</v>
      </c>
      <c r="C126" s="22">
        <v>45428</v>
      </c>
      <c r="D126" s="25">
        <v>511.92</v>
      </c>
      <c r="F126" s="27">
        <f t="shared" si="3"/>
        <v>-1.5225159584501607E-3</v>
      </c>
      <c r="G126" s="27">
        <f t="shared" si="4"/>
        <v>1.654492951510815E-2</v>
      </c>
      <c r="H126" s="27">
        <f t="shared" si="5"/>
        <v>-6.7102770488229185E-2</v>
      </c>
    </row>
    <row r="127" spans="2:8" x14ac:dyDescent="0.25">
      <c r="B127" s="21">
        <v>121</v>
      </c>
      <c r="C127" s="22">
        <v>45427</v>
      </c>
      <c r="D127" s="25">
        <v>512.70000000000005</v>
      </c>
      <c r="F127" s="27">
        <f t="shared" si="3"/>
        <v>-3.1158739912154594E-3</v>
      </c>
      <c r="G127" s="27">
        <f t="shared" si="4"/>
        <v>1.6519549706975414E-2</v>
      </c>
      <c r="H127" s="27">
        <f t="shared" si="5"/>
        <v>-6.4538521137571053E-2</v>
      </c>
    </row>
    <row r="128" spans="2:8" x14ac:dyDescent="0.25">
      <c r="B128" s="21">
        <v>122</v>
      </c>
      <c r="C128" s="22">
        <v>45426</v>
      </c>
      <c r="D128" s="25">
        <v>514.29999999999995</v>
      </c>
      <c r="F128" s="27">
        <f t="shared" si="3"/>
        <v>-6.9973568397002737E-4</v>
      </c>
      <c r="G128" s="27">
        <f t="shared" si="4"/>
        <v>1.9635423698190737E-2</v>
      </c>
      <c r="H128" s="27">
        <f t="shared" si="5"/>
        <v>-5.805243368454218E-2</v>
      </c>
    </row>
    <row r="129" spans="2:8" x14ac:dyDescent="0.25">
      <c r="B129" s="21">
        <v>123</v>
      </c>
      <c r="C129" s="22">
        <v>45425</v>
      </c>
      <c r="D129" s="25">
        <v>514.66</v>
      </c>
      <c r="F129" s="27">
        <f t="shared" si="3"/>
        <v>1.3805040059093707E-3</v>
      </c>
      <c r="G129" s="27">
        <f t="shared" si="4"/>
        <v>2.0255844661307153E-2</v>
      </c>
      <c r="H129" s="27">
        <f t="shared" si="5"/>
        <v>-5.382380152855111E-2</v>
      </c>
    </row>
    <row r="130" spans="2:8" x14ac:dyDescent="0.25">
      <c r="B130" s="21">
        <v>124</v>
      </c>
      <c r="C130" s="22">
        <v>45422</v>
      </c>
      <c r="D130" s="25">
        <v>513.95000000000005</v>
      </c>
      <c r="F130" s="27">
        <f t="shared" si="3"/>
        <v>3.3082619277543992E-4</v>
      </c>
      <c r="G130" s="27">
        <f t="shared" si="4"/>
        <v>1.9331486233240897E-2</v>
      </c>
      <c r="H130" s="27">
        <f t="shared" si="5"/>
        <v>-5.537000104172992E-2</v>
      </c>
    </row>
    <row r="131" spans="2:8" x14ac:dyDescent="0.25">
      <c r="B131" s="21">
        <v>125</v>
      </c>
      <c r="C131" s="22">
        <v>45421</v>
      </c>
      <c r="D131" s="25">
        <v>513.78</v>
      </c>
      <c r="F131" s="27">
        <f t="shared" si="3"/>
        <v>2.2213138262158426E-3</v>
      </c>
      <c r="G131" s="27">
        <f t="shared" si="4"/>
        <v>1.8385903890895117E-2</v>
      </c>
      <c r="H131" s="27">
        <f t="shared" si="5"/>
        <v>-5.6363334849970331E-2</v>
      </c>
    </row>
    <row r="132" spans="2:8" x14ac:dyDescent="0.25">
      <c r="B132" s="21">
        <v>126</v>
      </c>
      <c r="C132" s="22">
        <v>45420</v>
      </c>
      <c r="D132" s="25">
        <v>512.64</v>
      </c>
      <c r="F132" s="27">
        <f t="shared" si="3"/>
        <v>7.02493882068753E-4</v>
      </c>
      <c r="G132" s="27">
        <f t="shared" si="4"/>
        <v>1.4104938685002032E-2</v>
      </c>
      <c r="H132" s="27">
        <f t="shared" si="5"/>
        <v>-5.5692156999706477E-2</v>
      </c>
    </row>
    <row r="133" spans="2:8" x14ac:dyDescent="0.25">
      <c r="B133" s="21">
        <v>127</v>
      </c>
      <c r="C133" s="22">
        <v>45419</v>
      </c>
      <c r="D133" s="25">
        <v>512.28</v>
      </c>
      <c r="F133" s="27">
        <f t="shared" si="3"/>
        <v>1.504215015164162E-3</v>
      </c>
      <c r="G133" s="27">
        <f t="shared" si="4"/>
        <v>1.0301177119624689E-2</v>
      </c>
      <c r="H133" s="27">
        <f t="shared" si="5"/>
        <v>-5.6413100896074493E-2</v>
      </c>
    </row>
    <row r="134" spans="2:8" x14ac:dyDescent="0.25">
      <c r="B134" s="21">
        <v>128</v>
      </c>
      <c r="C134" s="22">
        <v>45418</v>
      </c>
      <c r="D134" s="25">
        <v>511.51</v>
      </c>
      <c r="F134" s="27">
        <f t="shared" si="3"/>
        <v>2.1507268562057899E-4</v>
      </c>
      <c r="G134" s="27">
        <f t="shared" si="4"/>
        <v>9.8230687122418114E-3</v>
      </c>
      <c r="H134" s="27">
        <f t="shared" si="5"/>
        <v>-5.7086728084203391E-2</v>
      </c>
    </row>
    <row r="135" spans="2:8" x14ac:dyDescent="0.25">
      <c r="B135" s="21">
        <v>129</v>
      </c>
      <c r="C135" s="22">
        <v>45415</v>
      </c>
      <c r="D135" s="25">
        <v>511.4</v>
      </c>
      <c r="F135" s="27">
        <f t="shared" ref="F135:F198" si="6">+LN(D135/D136)</f>
        <v>1.781014082815454E-3</v>
      </c>
      <c r="G135" s="27">
        <f t="shared" ref="G135:G198" si="7">+LN(D135/D156)</f>
        <v>1.0635156610757947E-2</v>
      </c>
      <c r="H135" s="27">
        <f t="shared" ref="H135:H198" si="8">+LN(D135/D387)</f>
        <v>-5.4287438668957487E-2</v>
      </c>
    </row>
    <row r="136" spans="2:8" x14ac:dyDescent="0.25">
      <c r="B136" s="21">
        <v>130</v>
      </c>
      <c r="C136" s="22">
        <v>45414</v>
      </c>
      <c r="D136" s="25">
        <v>510.49</v>
      </c>
      <c r="F136" s="27">
        <f t="shared" si="6"/>
        <v>0</v>
      </c>
      <c r="G136" s="27">
        <f t="shared" si="7"/>
        <v>1.130779158132378E-2</v>
      </c>
      <c r="H136" s="27">
        <f t="shared" si="8"/>
        <v>-5.7918831682115805E-2</v>
      </c>
    </row>
    <row r="137" spans="2:8" x14ac:dyDescent="0.25">
      <c r="B137" s="21">
        <v>131</v>
      </c>
      <c r="C137" s="22">
        <v>45413</v>
      </c>
      <c r="D137" s="25">
        <v>510.49</v>
      </c>
      <c r="F137" s="27">
        <f t="shared" si="6"/>
        <v>5.4606303436365239E-3</v>
      </c>
      <c r="G137" s="27">
        <f t="shared" si="7"/>
        <v>9.3681187382056667E-3</v>
      </c>
      <c r="H137" s="27">
        <f t="shared" si="8"/>
        <v>-5.856565625812752E-2</v>
      </c>
    </row>
    <row r="138" spans="2:8" x14ac:dyDescent="0.25">
      <c r="B138" s="21">
        <v>132</v>
      </c>
      <c r="C138" s="22">
        <v>45412</v>
      </c>
      <c r="D138" s="25">
        <v>507.71</v>
      </c>
      <c r="F138" s="27">
        <f t="shared" si="6"/>
        <v>4.9956170198034453E-3</v>
      </c>
      <c r="G138" s="27">
        <f t="shared" si="7"/>
        <v>2.1886808630593529E-3</v>
      </c>
      <c r="H138" s="27">
        <f t="shared" si="8"/>
        <v>-6.4377244813632495E-2</v>
      </c>
    </row>
    <row r="139" spans="2:8" x14ac:dyDescent="0.25">
      <c r="B139" s="21">
        <v>133</v>
      </c>
      <c r="C139" s="22">
        <v>45411</v>
      </c>
      <c r="D139" s="25">
        <v>505.18</v>
      </c>
      <c r="F139" s="27">
        <f t="shared" si="6"/>
        <v>5.9402413484673953E-4</v>
      </c>
      <c r="G139" s="27">
        <f t="shared" si="7"/>
        <v>-2.8069361567441627E-3</v>
      </c>
      <c r="H139" s="27">
        <f t="shared" si="8"/>
        <v>-6.96129201872345E-2</v>
      </c>
    </row>
    <row r="140" spans="2:8" x14ac:dyDescent="0.25">
      <c r="B140" s="21">
        <v>134</v>
      </c>
      <c r="C140" s="22">
        <v>45408</v>
      </c>
      <c r="D140" s="25">
        <v>504.88</v>
      </c>
      <c r="F140" s="27">
        <f t="shared" si="6"/>
        <v>-2.5745378351718173E-4</v>
      </c>
      <c r="G140" s="27">
        <f t="shared" si="7"/>
        <v>-3.400960291590815E-3</v>
      </c>
      <c r="H140" s="27">
        <f t="shared" si="8"/>
        <v>-7.0539237703270169E-2</v>
      </c>
    </row>
    <row r="141" spans="2:8" x14ac:dyDescent="0.25">
      <c r="B141" s="21">
        <v>135</v>
      </c>
      <c r="C141" s="22">
        <v>45407</v>
      </c>
      <c r="D141" s="25">
        <v>505.01</v>
      </c>
      <c r="F141" s="27">
        <f t="shared" si="6"/>
        <v>1.1491521315316316E-3</v>
      </c>
      <c r="G141" s="27">
        <f t="shared" si="7"/>
        <v>-1.9386751868269443E-3</v>
      </c>
      <c r="H141" s="27">
        <f t="shared" si="8"/>
        <v>-7.538153446219413E-2</v>
      </c>
    </row>
    <row r="142" spans="2:8" x14ac:dyDescent="0.25">
      <c r="B142" s="21">
        <v>136</v>
      </c>
      <c r="C142" s="22">
        <v>45406</v>
      </c>
      <c r="D142" s="25">
        <v>504.43</v>
      </c>
      <c r="F142" s="27">
        <f t="shared" si="6"/>
        <v>3.1172775890997311E-3</v>
      </c>
      <c r="G142" s="27">
        <f t="shared" si="7"/>
        <v>-1.8419676624753165E-3</v>
      </c>
      <c r="H142" s="27">
        <f t="shared" si="8"/>
        <v>-8.0690601697692627E-2</v>
      </c>
    </row>
    <row r="143" spans="2:8" x14ac:dyDescent="0.25">
      <c r="B143" s="21">
        <v>137</v>
      </c>
      <c r="C143" s="22">
        <v>45405</v>
      </c>
      <c r="D143" s="25">
        <v>502.86</v>
      </c>
      <c r="F143" s="27">
        <f t="shared" si="6"/>
        <v>-1.6690514127350048E-3</v>
      </c>
      <c r="G143" s="27">
        <f t="shared" si="7"/>
        <v>-5.5922568251734178E-3</v>
      </c>
      <c r="H143" s="27">
        <f t="shared" si="8"/>
        <v>-8.7021320065520449E-2</v>
      </c>
    </row>
    <row r="144" spans="2:8" x14ac:dyDescent="0.25">
      <c r="B144" s="21">
        <v>138</v>
      </c>
      <c r="C144" s="22">
        <v>45404</v>
      </c>
      <c r="D144" s="25">
        <v>503.7</v>
      </c>
      <c r="F144" s="27">
        <f t="shared" si="6"/>
        <v>-7.3429456448397229E-4</v>
      </c>
      <c r="G144" s="27">
        <f t="shared" si="7"/>
        <v>-4.4965262406766173E-3</v>
      </c>
      <c r="H144" s="27">
        <f t="shared" si="8"/>
        <v>-8.5534540858601307E-2</v>
      </c>
    </row>
    <row r="145" spans="2:8" x14ac:dyDescent="0.25">
      <c r="B145" s="21">
        <v>139</v>
      </c>
      <c r="C145" s="22">
        <v>45401</v>
      </c>
      <c r="D145" s="25">
        <v>504.07</v>
      </c>
      <c r="F145" s="27">
        <f t="shared" si="6"/>
        <v>-7.9350909601438635E-5</v>
      </c>
      <c r="G145" s="27">
        <f t="shared" si="7"/>
        <v>-3.5052664342689597E-3</v>
      </c>
      <c r="H145" s="27">
        <f t="shared" si="8"/>
        <v>-8.6002410333909013E-2</v>
      </c>
    </row>
    <row r="146" spans="2:8" x14ac:dyDescent="0.25">
      <c r="B146" s="21">
        <v>140</v>
      </c>
      <c r="C146" s="22">
        <v>45400</v>
      </c>
      <c r="D146" s="25">
        <v>504.11</v>
      </c>
      <c r="F146" s="27">
        <f t="shared" si="6"/>
        <v>1.1710649095935796E-3</v>
      </c>
      <c r="G146" s="27">
        <f t="shared" si="7"/>
        <v>-3.2282050117555675E-3</v>
      </c>
      <c r="H146" s="27">
        <f t="shared" si="8"/>
        <v>-8.8068787885641514E-2</v>
      </c>
    </row>
    <row r="147" spans="2:8" x14ac:dyDescent="0.25">
      <c r="B147" s="21">
        <v>141</v>
      </c>
      <c r="C147" s="22">
        <v>45399</v>
      </c>
      <c r="D147" s="25">
        <v>503.52</v>
      </c>
      <c r="F147" s="27">
        <f t="shared" si="6"/>
        <v>-1.5478957665829454E-3</v>
      </c>
      <c r="G147" s="27">
        <f t="shared" si="7"/>
        <v>-4.5179009197680448E-3</v>
      </c>
      <c r="H147" s="27">
        <f t="shared" si="8"/>
        <v>-8.9239852795234997E-2</v>
      </c>
    </row>
    <row r="148" spans="2:8" x14ac:dyDescent="0.25">
      <c r="B148" s="21">
        <v>142</v>
      </c>
      <c r="C148" s="22">
        <v>45398</v>
      </c>
      <c r="D148" s="25">
        <v>504.3</v>
      </c>
      <c r="F148" s="27">
        <f t="shared" si="6"/>
        <v>0</v>
      </c>
      <c r="G148" s="27">
        <f t="shared" si="7"/>
        <v>-7.0935596155496826E-3</v>
      </c>
      <c r="H148" s="27">
        <f t="shared" si="8"/>
        <v>-8.177095302069512E-2</v>
      </c>
    </row>
    <row r="149" spans="2:8" x14ac:dyDescent="0.25">
      <c r="B149" s="21">
        <v>143</v>
      </c>
      <c r="C149" s="22">
        <v>45397</v>
      </c>
      <c r="D149" s="25">
        <v>504.3</v>
      </c>
      <c r="F149" s="27">
        <f t="shared" si="6"/>
        <v>-7.9314720853635741E-5</v>
      </c>
      <c r="G149" s="27">
        <f t="shared" si="7"/>
        <v>-1.0121124543639783E-2</v>
      </c>
      <c r="H149" s="27">
        <f t="shared" si="8"/>
        <v>-7.3495904195072431E-2</v>
      </c>
    </row>
    <row r="150" spans="2:8" x14ac:dyDescent="0.25">
      <c r="B150" s="21">
        <v>144</v>
      </c>
      <c r="C150" s="22">
        <v>45394</v>
      </c>
      <c r="D150" s="25">
        <v>504.34</v>
      </c>
      <c r="F150" s="27">
        <f t="shared" si="6"/>
        <v>4.5614557784317482E-4</v>
      </c>
      <c r="G150" s="27">
        <f t="shared" si="7"/>
        <v>-1.1120865459608493E-2</v>
      </c>
      <c r="H150" s="27">
        <f t="shared" si="8"/>
        <v>-6.4570740946064492E-2</v>
      </c>
    </row>
    <row r="151" spans="2:8" x14ac:dyDescent="0.25">
      <c r="B151" s="21">
        <v>145</v>
      </c>
      <c r="C151" s="22">
        <v>45393</v>
      </c>
      <c r="D151" s="25">
        <v>504.11</v>
      </c>
      <c r="F151" s="27">
        <f t="shared" si="6"/>
        <v>-6.1475614957031798E-4</v>
      </c>
      <c r="G151" s="27">
        <f t="shared" si="7"/>
        <v>-1.308573547204128E-2</v>
      </c>
      <c r="H151" s="27">
        <f t="shared" si="8"/>
        <v>-6.2532980409153768E-2</v>
      </c>
    </row>
    <row r="152" spans="2:8" x14ac:dyDescent="0.25">
      <c r="B152" s="21">
        <v>146</v>
      </c>
      <c r="C152" s="22">
        <v>45392</v>
      </c>
      <c r="D152" s="25">
        <v>504.42</v>
      </c>
      <c r="F152" s="27">
        <f t="shared" si="6"/>
        <v>-2.0596513796770741E-3</v>
      </c>
      <c r="G152" s="27">
        <f t="shared" si="7"/>
        <v>-1.3840574527755844E-2</v>
      </c>
      <c r="H152" s="27">
        <f t="shared" si="8"/>
        <v>-6.3147343359515135E-2</v>
      </c>
    </row>
    <row r="153" spans="2:8" x14ac:dyDescent="0.25">
      <c r="B153" s="21">
        <v>147</v>
      </c>
      <c r="C153" s="22">
        <v>45391</v>
      </c>
      <c r="D153" s="25">
        <v>505.46</v>
      </c>
      <c r="F153" s="27">
        <f t="shared" si="6"/>
        <v>-3.1012676833087256E-3</v>
      </c>
      <c r="G153" s="27">
        <f t="shared" si="7"/>
        <v>-1.385131726238719E-2</v>
      </c>
      <c r="H153" s="27">
        <f t="shared" si="8"/>
        <v>-6.2092212405843741E-2</v>
      </c>
    </row>
    <row r="154" spans="2:8" x14ac:dyDescent="0.25">
      <c r="B154" s="21">
        <v>148</v>
      </c>
      <c r="C154" s="22">
        <v>45390</v>
      </c>
      <c r="D154" s="25">
        <v>507.03</v>
      </c>
      <c r="F154" s="27">
        <f t="shared" si="6"/>
        <v>1.0261066077814499E-3</v>
      </c>
      <c r="G154" s="27">
        <f t="shared" si="7"/>
        <v>-1.1686178365140871E-2</v>
      </c>
      <c r="H154" s="27">
        <f t="shared" si="8"/>
        <v>-5.8377191041669989E-2</v>
      </c>
    </row>
    <row r="155" spans="2:8" x14ac:dyDescent="0.25">
      <c r="B155" s="21">
        <v>149</v>
      </c>
      <c r="C155" s="22">
        <v>45387</v>
      </c>
      <c r="D155" s="25">
        <v>506.51</v>
      </c>
      <c r="F155" s="27">
        <f t="shared" si="6"/>
        <v>1.0271605841367121E-3</v>
      </c>
      <c r="G155" s="27">
        <f t="shared" si="7"/>
        <v>-1.4212163510738953E-2</v>
      </c>
      <c r="H155" s="27">
        <f t="shared" si="8"/>
        <v>-6.1299138520623554E-2</v>
      </c>
    </row>
    <row r="156" spans="2:8" x14ac:dyDescent="0.25">
      <c r="B156" s="21">
        <v>150</v>
      </c>
      <c r="C156" s="22">
        <v>45386</v>
      </c>
      <c r="D156" s="25">
        <v>505.99</v>
      </c>
      <c r="F156" s="27">
        <f t="shared" si="6"/>
        <v>2.453649053381201E-3</v>
      </c>
      <c r="G156" s="27">
        <f t="shared" si="7"/>
        <v>-1.7785907510902251E-2</v>
      </c>
      <c r="H156" s="27">
        <f t="shared" si="8"/>
        <v>-6.4477994394305349E-2</v>
      </c>
    </row>
    <row r="157" spans="2:8" x14ac:dyDescent="0.25">
      <c r="B157" s="21">
        <v>151</v>
      </c>
      <c r="C157" s="22">
        <v>45385</v>
      </c>
      <c r="D157" s="25">
        <v>504.75</v>
      </c>
      <c r="F157" s="27">
        <f t="shared" si="6"/>
        <v>-1.9396728431181438E-3</v>
      </c>
      <c r="G157" s="27">
        <f t="shared" si="7"/>
        <v>-2.194660436877658E-2</v>
      </c>
      <c r="H157" s="27">
        <f t="shared" si="8"/>
        <v>-6.8523882545833401E-2</v>
      </c>
    </row>
    <row r="158" spans="2:8" x14ac:dyDescent="0.25">
      <c r="B158" s="21">
        <v>152</v>
      </c>
      <c r="C158" s="22">
        <v>45384</v>
      </c>
      <c r="D158" s="25">
        <v>505.73</v>
      </c>
      <c r="F158" s="27">
        <f t="shared" si="6"/>
        <v>-1.7188075315098964E-3</v>
      </c>
      <c r="G158" s="27">
        <f t="shared" si="7"/>
        <v>-2.4261845594161405E-2</v>
      </c>
      <c r="H158" s="27">
        <f t="shared" si="8"/>
        <v>-6.7065085645990799E-2</v>
      </c>
    </row>
    <row r="159" spans="2:8" x14ac:dyDescent="0.25">
      <c r="B159" s="21">
        <v>153</v>
      </c>
      <c r="C159" s="22">
        <v>45383</v>
      </c>
      <c r="D159" s="25">
        <v>506.6</v>
      </c>
      <c r="F159" s="27">
        <f t="shared" si="6"/>
        <v>0</v>
      </c>
      <c r="G159" s="27">
        <f t="shared" si="7"/>
        <v>-2.126846371374716E-2</v>
      </c>
      <c r="H159" s="27">
        <f t="shared" si="8"/>
        <v>-6.6528988506813685E-2</v>
      </c>
    </row>
    <row r="160" spans="2:8" x14ac:dyDescent="0.25">
      <c r="B160" s="21">
        <v>154</v>
      </c>
      <c r="C160" s="22">
        <v>45380</v>
      </c>
      <c r="D160" s="25">
        <v>506.6</v>
      </c>
      <c r="F160" s="27">
        <f t="shared" si="6"/>
        <v>0</v>
      </c>
      <c r="G160" s="27">
        <f t="shared" si="7"/>
        <v>-1.9043725653673155E-2</v>
      </c>
      <c r="H160" s="27">
        <f t="shared" si="8"/>
        <v>-6.6122589565246442E-2</v>
      </c>
    </row>
    <row r="161" spans="2:8" x14ac:dyDescent="0.25">
      <c r="B161" s="21">
        <v>155</v>
      </c>
      <c r="C161" s="22">
        <v>45379</v>
      </c>
      <c r="D161" s="25">
        <v>506.6</v>
      </c>
      <c r="F161" s="27">
        <f t="shared" si="6"/>
        <v>1.2048313212467783E-3</v>
      </c>
      <c r="G161" s="27">
        <f t="shared" si="7"/>
        <v>-2.0591893319787946E-2</v>
      </c>
      <c r="H161" s="27">
        <f t="shared" si="8"/>
        <v>-7.1227509288367755E-2</v>
      </c>
    </row>
    <row r="162" spans="2:8" x14ac:dyDescent="0.25">
      <c r="B162" s="21">
        <v>156</v>
      </c>
      <c r="C162" s="22">
        <v>45378</v>
      </c>
      <c r="D162" s="25">
        <v>505.99</v>
      </c>
      <c r="F162" s="27">
        <f t="shared" si="6"/>
        <v>1.2458596558832336E-3</v>
      </c>
      <c r="G162" s="27">
        <f t="shared" si="7"/>
        <v>-2.332319174644468E-2</v>
      </c>
      <c r="H162" s="27">
        <f t="shared" si="8"/>
        <v>-7.2432340609614454E-2</v>
      </c>
    </row>
    <row r="163" spans="2:8" x14ac:dyDescent="0.25">
      <c r="B163" s="21">
        <v>157</v>
      </c>
      <c r="C163" s="22">
        <v>45377</v>
      </c>
      <c r="D163" s="25">
        <v>505.36</v>
      </c>
      <c r="F163" s="27">
        <f t="shared" si="6"/>
        <v>-6.3301157359830281E-4</v>
      </c>
      <c r="G163" s="27">
        <f t="shared" si="7"/>
        <v>-2.4626972610194434E-2</v>
      </c>
      <c r="H163" s="27">
        <f t="shared" si="8"/>
        <v>-7.3678200265497693E-2</v>
      </c>
    </row>
    <row r="164" spans="2:8" x14ac:dyDescent="0.25">
      <c r="B164" s="21">
        <v>158</v>
      </c>
      <c r="C164" s="22">
        <v>45376</v>
      </c>
      <c r="D164" s="25">
        <v>505.68</v>
      </c>
      <c r="F164" s="27">
        <f t="shared" si="6"/>
        <v>-5.7332082823809746E-4</v>
      </c>
      <c r="G164" s="27">
        <f t="shared" si="7"/>
        <v>-2.3066818885657866E-2</v>
      </c>
      <c r="H164" s="27">
        <f t="shared" si="8"/>
        <v>-7.304518869189934E-2</v>
      </c>
    </row>
    <row r="165" spans="2:8" x14ac:dyDescent="0.25">
      <c r="B165" s="21">
        <v>159</v>
      </c>
      <c r="C165" s="22">
        <v>45373</v>
      </c>
      <c r="D165" s="25">
        <v>505.97</v>
      </c>
      <c r="F165" s="27">
        <f t="shared" si="6"/>
        <v>2.5696524192364074E-4</v>
      </c>
      <c r="G165" s="27">
        <f t="shared" si="7"/>
        <v>-2.2976491855509203E-2</v>
      </c>
      <c r="H165" s="27">
        <f t="shared" si="8"/>
        <v>-7.1202680432987081E-2</v>
      </c>
    </row>
    <row r="166" spans="2:8" x14ac:dyDescent="0.25">
      <c r="B166" s="21">
        <v>160</v>
      </c>
      <c r="C166" s="22">
        <v>45372</v>
      </c>
      <c r="D166" s="25">
        <v>505.84</v>
      </c>
      <c r="F166" s="27">
        <f t="shared" si="6"/>
        <v>1.9771051291195239E-4</v>
      </c>
      <c r="G166" s="27">
        <f t="shared" si="7"/>
        <v>-2.1474237659623249E-2</v>
      </c>
      <c r="H166" s="27">
        <f t="shared" si="8"/>
        <v>-7.4748850319877574E-2</v>
      </c>
    </row>
    <row r="167" spans="2:8" x14ac:dyDescent="0.25">
      <c r="B167" s="21">
        <v>161</v>
      </c>
      <c r="C167" s="22">
        <v>45371</v>
      </c>
      <c r="D167" s="25">
        <v>505.74</v>
      </c>
      <c r="F167" s="27">
        <f t="shared" si="6"/>
        <v>-1.1863099841896665E-4</v>
      </c>
      <c r="G167" s="27">
        <f t="shared" si="7"/>
        <v>-2.2812893733973098E-2</v>
      </c>
      <c r="H167" s="27">
        <f t="shared" si="8"/>
        <v>-7.5496767174042315E-2</v>
      </c>
    </row>
    <row r="168" spans="2:8" x14ac:dyDescent="0.25">
      <c r="B168" s="21">
        <v>162</v>
      </c>
      <c r="C168" s="22">
        <v>45370</v>
      </c>
      <c r="D168" s="25">
        <v>505.8</v>
      </c>
      <c r="F168" s="27">
        <f t="shared" si="6"/>
        <v>-4.1235544623645136E-3</v>
      </c>
      <c r="G168" s="27">
        <f t="shared" si="7"/>
        <v>-2.4374302524745241E-2</v>
      </c>
      <c r="H168" s="27">
        <f t="shared" si="8"/>
        <v>-7.6386062224210571E-2</v>
      </c>
    </row>
    <row r="169" spans="2:8" x14ac:dyDescent="0.25">
      <c r="B169" s="21">
        <v>163</v>
      </c>
      <c r="C169" s="22">
        <v>45369</v>
      </c>
      <c r="D169" s="25">
        <v>507.89</v>
      </c>
      <c r="F169" s="27">
        <f t="shared" si="6"/>
        <v>-3.0275649280901754E-3</v>
      </c>
      <c r="G169" s="27">
        <f t="shared" si="7"/>
        <v>-2.2621170933939862E-2</v>
      </c>
      <c r="H169" s="27">
        <f t="shared" si="8"/>
        <v>-7.3232821725364633E-2</v>
      </c>
    </row>
    <row r="170" spans="2:8" x14ac:dyDescent="0.25">
      <c r="B170" s="21">
        <v>164</v>
      </c>
      <c r="C170" s="22">
        <v>45366</v>
      </c>
      <c r="D170" s="25">
        <v>509.43</v>
      </c>
      <c r="F170" s="27">
        <f t="shared" si="6"/>
        <v>-1.0790556368223882E-3</v>
      </c>
      <c r="G170" s="27">
        <f t="shared" si="7"/>
        <v>-2.209283831257736E-2</v>
      </c>
      <c r="H170" s="27">
        <f t="shared" si="8"/>
        <v>-7.0095457181462734E-2</v>
      </c>
    </row>
    <row r="171" spans="2:8" x14ac:dyDescent="0.25">
      <c r="B171" s="21">
        <v>165</v>
      </c>
      <c r="C171" s="22">
        <v>45365</v>
      </c>
      <c r="D171" s="25">
        <v>509.98</v>
      </c>
      <c r="F171" s="27">
        <f t="shared" si="6"/>
        <v>-1.5087244345896274E-3</v>
      </c>
      <c r="G171" s="27">
        <f t="shared" si="7"/>
        <v>-2.03223126983356E-2</v>
      </c>
      <c r="H171" s="27">
        <f t="shared" si="8"/>
        <v>-7.1027481440686741E-2</v>
      </c>
    </row>
    <row r="172" spans="2:8" x14ac:dyDescent="0.25">
      <c r="B172" s="21">
        <v>166</v>
      </c>
      <c r="C172" s="22">
        <v>45364</v>
      </c>
      <c r="D172" s="25">
        <v>510.75</v>
      </c>
      <c r="F172" s="27">
        <f t="shared" si="6"/>
        <v>-1.3695952052849292E-3</v>
      </c>
      <c r="G172" s="27">
        <f t="shared" si="7"/>
        <v>-1.925541590052814E-2</v>
      </c>
      <c r="H172" s="27">
        <f t="shared" si="8"/>
        <v>-6.9317830918822057E-2</v>
      </c>
    </row>
    <row r="173" spans="2:8" x14ac:dyDescent="0.25">
      <c r="B173" s="21">
        <v>167</v>
      </c>
      <c r="C173" s="22">
        <v>45363</v>
      </c>
      <c r="D173" s="25">
        <v>511.45</v>
      </c>
      <c r="F173" s="27">
        <f t="shared" si="6"/>
        <v>-2.0703941143084019E-3</v>
      </c>
      <c r="G173" s="27">
        <f t="shared" si="7"/>
        <v>-1.9229313594481517E-2</v>
      </c>
      <c r="H173" s="27">
        <f t="shared" si="8"/>
        <v>-6.6796698833074014E-2</v>
      </c>
    </row>
    <row r="174" spans="2:8" x14ac:dyDescent="0.25">
      <c r="B174" s="21">
        <v>168</v>
      </c>
      <c r="C174" s="22">
        <v>45362</v>
      </c>
      <c r="D174" s="25">
        <v>512.51</v>
      </c>
      <c r="F174" s="27">
        <f t="shared" si="6"/>
        <v>-9.3612878606238418E-4</v>
      </c>
      <c r="G174" s="27">
        <f t="shared" si="7"/>
        <v>-1.6698496650414878E-2</v>
      </c>
      <c r="H174" s="27">
        <f t="shared" si="8"/>
        <v>-6.2987348935096554E-2</v>
      </c>
    </row>
    <row r="175" spans="2:8" x14ac:dyDescent="0.25">
      <c r="B175" s="21">
        <v>169</v>
      </c>
      <c r="C175" s="22">
        <v>45359</v>
      </c>
      <c r="D175" s="25">
        <v>512.99</v>
      </c>
      <c r="F175" s="27">
        <f t="shared" si="6"/>
        <v>-1.4998785378166095E-3</v>
      </c>
      <c r="G175" s="27">
        <f t="shared" si="7"/>
        <v>-1.5148140811374168E-2</v>
      </c>
      <c r="H175" s="27">
        <f t="shared" si="8"/>
        <v>-6.0547791315376201E-2</v>
      </c>
    </row>
    <row r="176" spans="2:8" x14ac:dyDescent="0.25">
      <c r="B176" s="21">
        <v>170</v>
      </c>
      <c r="C176" s="22">
        <v>45358</v>
      </c>
      <c r="D176" s="25">
        <v>513.76</v>
      </c>
      <c r="F176" s="27">
        <f t="shared" si="6"/>
        <v>-2.5465834160266088E-3</v>
      </c>
      <c r="G176" s="27">
        <f t="shared" si="7"/>
        <v>-1.5413149165061632E-2</v>
      </c>
      <c r="H176" s="27">
        <f t="shared" si="8"/>
        <v>-6.1466958434634386E-2</v>
      </c>
    </row>
    <row r="177" spans="2:8" x14ac:dyDescent="0.25">
      <c r="B177" s="21">
        <v>171</v>
      </c>
      <c r="C177" s="22">
        <v>45357</v>
      </c>
      <c r="D177" s="25">
        <v>515.07000000000005</v>
      </c>
      <c r="F177" s="27">
        <f t="shared" si="6"/>
        <v>-1.7070478044930166E-3</v>
      </c>
      <c r="G177" s="27">
        <f t="shared" si="7"/>
        <v>-1.2962394330941164E-2</v>
      </c>
      <c r="H177" s="27">
        <f t="shared" si="8"/>
        <v>-6.0822176817017279E-2</v>
      </c>
    </row>
    <row r="178" spans="2:8" x14ac:dyDescent="0.25">
      <c r="B178" s="21">
        <v>172</v>
      </c>
      <c r="C178" s="22">
        <v>45356</v>
      </c>
      <c r="D178" s="25">
        <v>515.95000000000005</v>
      </c>
      <c r="F178" s="27">
        <f t="shared" si="6"/>
        <v>-4.2549140685029033E-3</v>
      </c>
      <c r="G178" s="27">
        <f t="shared" si="7"/>
        <v>-9.529025462432731E-3</v>
      </c>
      <c r="H178" s="27">
        <f t="shared" si="8"/>
        <v>-6.274410275069757E-2</v>
      </c>
    </row>
    <row r="179" spans="2:8" x14ac:dyDescent="0.25">
      <c r="B179" s="21">
        <v>173</v>
      </c>
      <c r="C179" s="22">
        <v>45355</v>
      </c>
      <c r="D179" s="25">
        <v>518.15</v>
      </c>
      <c r="F179" s="27">
        <f t="shared" si="6"/>
        <v>1.2745743489043157E-3</v>
      </c>
      <c r="G179" s="27">
        <f t="shared" si="7"/>
        <v>-3.9485773843248471E-3</v>
      </c>
      <c r="H179" s="27">
        <f t="shared" si="8"/>
        <v>-5.8962354717701775E-2</v>
      </c>
    </row>
    <row r="180" spans="2:8" x14ac:dyDescent="0.25">
      <c r="B180" s="21">
        <v>174</v>
      </c>
      <c r="C180" s="22">
        <v>45352</v>
      </c>
      <c r="D180" s="25">
        <v>517.49</v>
      </c>
      <c r="F180" s="27">
        <f t="shared" si="6"/>
        <v>2.224738060073997E-3</v>
      </c>
      <c r="G180" s="27">
        <f t="shared" si="7"/>
        <v>-6.3374864178869072E-3</v>
      </c>
      <c r="H180" s="27">
        <f t="shared" si="8"/>
        <v>-6.1073520913162524E-2</v>
      </c>
    </row>
    <row r="181" spans="2:8" x14ac:dyDescent="0.25">
      <c r="B181" s="21">
        <v>175</v>
      </c>
      <c r="C181" s="22">
        <v>45351</v>
      </c>
      <c r="D181" s="25">
        <v>516.34</v>
      </c>
      <c r="F181" s="27">
        <f t="shared" si="6"/>
        <v>-1.5481676661147437E-3</v>
      </c>
      <c r="G181" s="27">
        <f t="shared" si="7"/>
        <v>-6.6594206325594971E-3</v>
      </c>
      <c r="H181" s="27">
        <f t="shared" si="8"/>
        <v>-6.3352795007934795E-2</v>
      </c>
    </row>
    <row r="182" spans="2:8" x14ac:dyDescent="0.25">
      <c r="B182" s="21">
        <v>176</v>
      </c>
      <c r="C182" s="22">
        <v>45350</v>
      </c>
      <c r="D182" s="25">
        <v>517.14</v>
      </c>
      <c r="F182" s="27">
        <f t="shared" si="6"/>
        <v>-1.5264671054099834E-3</v>
      </c>
      <c r="G182" s="27">
        <f t="shared" si="7"/>
        <v>-1.0436598616476928E-3</v>
      </c>
      <c r="H182" s="27">
        <f t="shared" si="8"/>
        <v>-6.5451783068014691E-2</v>
      </c>
    </row>
    <row r="183" spans="2:8" x14ac:dyDescent="0.25">
      <c r="B183" s="21">
        <v>177</v>
      </c>
      <c r="C183" s="22">
        <v>45349</v>
      </c>
      <c r="D183" s="25">
        <v>517.92999999999995</v>
      </c>
      <c r="F183" s="27">
        <f t="shared" si="6"/>
        <v>-5.792120786662981E-5</v>
      </c>
      <c r="G183" s="27">
        <f t="shared" si="7"/>
        <v>2.0680531921487238E-3</v>
      </c>
      <c r="H183" s="27">
        <f t="shared" si="8"/>
        <v>-6.4721926787944556E-2</v>
      </c>
    </row>
    <row r="184" spans="2:8" x14ac:dyDescent="0.25">
      <c r="B184" s="21">
        <v>178</v>
      </c>
      <c r="C184" s="22">
        <v>45348</v>
      </c>
      <c r="D184" s="25">
        <v>517.96</v>
      </c>
      <c r="F184" s="27">
        <f t="shared" si="6"/>
        <v>9.2714215093808554E-4</v>
      </c>
      <c r="G184" s="27">
        <f t="shared" si="7"/>
        <v>1.7197573391162951E-3</v>
      </c>
      <c r="H184" s="27">
        <f t="shared" si="8"/>
        <v>-6.7771955029874917E-2</v>
      </c>
    </row>
    <row r="185" spans="2:8" x14ac:dyDescent="0.25">
      <c r="B185" s="21">
        <v>179</v>
      </c>
      <c r="C185" s="22">
        <v>45345</v>
      </c>
      <c r="D185" s="25">
        <v>517.48</v>
      </c>
      <c r="F185" s="27">
        <f t="shared" si="6"/>
        <v>-4.8299379808938492E-4</v>
      </c>
      <c r="G185" s="27">
        <f t="shared" si="7"/>
        <v>-3.8648089822881839E-5</v>
      </c>
      <c r="H185" s="27">
        <f t="shared" si="8"/>
        <v>-6.8789300227933337E-2</v>
      </c>
    </row>
    <row r="186" spans="2:8" x14ac:dyDescent="0.25">
      <c r="B186" s="21">
        <v>180</v>
      </c>
      <c r="C186" s="22">
        <v>45344</v>
      </c>
      <c r="D186" s="25">
        <v>517.73</v>
      </c>
      <c r="F186" s="27">
        <f t="shared" si="6"/>
        <v>1.7592194378096087E-3</v>
      </c>
      <c r="G186" s="27">
        <f t="shared" si="7"/>
        <v>1.9315273553162971E-5</v>
      </c>
      <c r="H186" s="27">
        <f t="shared" si="8"/>
        <v>-7.3488317774060161E-2</v>
      </c>
    </row>
    <row r="187" spans="2:8" x14ac:dyDescent="0.25">
      <c r="B187" s="21">
        <v>181</v>
      </c>
      <c r="C187" s="22">
        <v>45343</v>
      </c>
      <c r="D187" s="25">
        <v>516.82000000000005</v>
      </c>
      <c r="F187" s="27">
        <f t="shared" si="6"/>
        <v>-1.1409455614378857E-3</v>
      </c>
      <c r="G187" s="27">
        <f t="shared" si="7"/>
        <v>-2.8981607317209892E-3</v>
      </c>
      <c r="H187" s="27">
        <f t="shared" si="8"/>
        <v>-7.9205881310832518E-2</v>
      </c>
    </row>
    <row r="188" spans="2:8" x14ac:dyDescent="0.25">
      <c r="B188" s="21">
        <v>182</v>
      </c>
      <c r="C188" s="22">
        <v>45342</v>
      </c>
      <c r="D188" s="25">
        <v>517.41</v>
      </c>
      <c r="F188" s="27">
        <f t="shared" si="6"/>
        <v>-1.6800397891911776E-3</v>
      </c>
      <c r="G188" s="27">
        <f t="shared" si="7"/>
        <v>-3.7616873548075342E-3</v>
      </c>
      <c r="H188" s="27">
        <f t="shared" si="8"/>
        <v>-8.2328117469107814E-2</v>
      </c>
    </row>
    <row r="189" spans="2:8" x14ac:dyDescent="0.25">
      <c r="B189" s="21">
        <v>183</v>
      </c>
      <c r="C189" s="22">
        <v>45341</v>
      </c>
      <c r="D189" s="25">
        <v>518.28</v>
      </c>
      <c r="F189" s="27">
        <f t="shared" si="6"/>
        <v>-2.370422871559186E-3</v>
      </c>
      <c r="G189" s="27">
        <f t="shared" si="7"/>
        <v>-1.831308161849949E-3</v>
      </c>
      <c r="H189" s="27">
        <f t="shared" si="8"/>
        <v>-8.1253081435158553E-2</v>
      </c>
    </row>
    <row r="190" spans="2:8" x14ac:dyDescent="0.25">
      <c r="B190" s="21">
        <v>184</v>
      </c>
      <c r="C190" s="22">
        <v>45338</v>
      </c>
      <c r="D190" s="25">
        <v>519.51</v>
      </c>
      <c r="F190" s="27">
        <f t="shared" si="6"/>
        <v>-2.4992323067275931E-3</v>
      </c>
      <c r="G190" s="27">
        <f t="shared" si="7"/>
        <v>-1.2503969234259876E-3</v>
      </c>
      <c r="H190" s="27">
        <f t="shared" si="8"/>
        <v>-7.9913879763013645E-2</v>
      </c>
    </row>
    <row r="191" spans="2:8" x14ac:dyDescent="0.25">
      <c r="B191" s="21">
        <v>185</v>
      </c>
      <c r="C191" s="22">
        <v>45337</v>
      </c>
      <c r="D191" s="25">
        <v>520.80999999999995</v>
      </c>
      <c r="F191" s="27">
        <f t="shared" si="6"/>
        <v>6.9146997741941689E-4</v>
      </c>
      <c r="G191" s="27">
        <f t="shared" si="7"/>
        <v>2.7302458798024272E-3</v>
      </c>
      <c r="H191" s="27">
        <f t="shared" si="8"/>
        <v>-8.0147568411926065E-2</v>
      </c>
    </row>
    <row r="192" spans="2:8" x14ac:dyDescent="0.25">
      <c r="B192" s="21">
        <v>186</v>
      </c>
      <c r="C192" s="22">
        <v>45336</v>
      </c>
      <c r="D192" s="25">
        <v>520.45000000000005</v>
      </c>
      <c r="F192" s="27">
        <f t="shared" si="6"/>
        <v>-4.4182763678202148E-4</v>
      </c>
      <c r="G192" s="27">
        <f t="shared" si="7"/>
        <v>-1.3057088204642031E-3</v>
      </c>
      <c r="H192" s="27">
        <f t="shared" si="8"/>
        <v>-8.2821936548040695E-2</v>
      </c>
    </row>
    <row r="193" spans="2:8" x14ac:dyDescent="0.25">
      <c r="B193" s="21">
        <v>187</v>
      </c>
      <c r="C193" s="22">
        <v>45335</v>
      </c>
      <c r="D193" s="25">
        <v>520.67999999999995</v>
      </c>
      <c r="F193" s="27">
        <f t="shared" si="6"/>
        <v>-1.3434928992382908E-3</v>
      </c>
      <c r="G193" s="27">
        <f t="shared" si="7"/>
        <v>-5.0192637799025292E-3</v>
      </c>
      <c r="H193" s="27">
        <f t="shared" si="8"/>
        <v>-8.3440760604322275E-2</v>
      </c>
    </row>
    <row r="194" spans="2:8" x14ac:dyDescent="0.25">
      <c r="B194" s="21">
        <v>188</v>
      </c>
      <c r="C194" s="22">
        <v>45334</v>
      </c>
      <c r="D194" s="25">
        <v>521.38</v>
      </c>
      <c r="F194" s="27">
        <f t="shared" si="6"/>
        <v>4.6042282975835967E-4</v>
      </c>
      <c r="G194" s="27">
        <f t="shared" si="7"/>
        <v>-3.3890873295584325E-3</v>
      </c>
      <c r="H194" s="27">
        <f t="shared" si="8"/>
        <v>-8.3756696818713824E-2</v>
      </c>
    </row>
    <row r="195" spans="2:8" x14ac:dyDescent="0.25">
      <c r="B195" s="21">
        <v>189</v>
      </c>
      <c r="C195" s="22">
        <v>45331</v>
      </c>
      <c r="D195" s="25">
        <v>521.14</v>
      </c>
      <c r="F195" s="27">
        <f t="shared" si="6"/>
        <v>6.1422705297833002E-4</v>
      </c>
      <c r="G195" s="27">
        <f t="shared" si="7"/>
        <v>-7.3223984340260503E-3</v>
      </c>
      <c r="H195" s="27">
        <f t="shared" si="8"/>
        <v>-7.7793626232928653E-2</v>
      </c>
    </row>
    <row r="196" spans="2:8" x14ac:dyDescent="0.25">
      <c r="B196" s="21">
        <v>190</v>
      </c>
      <c r="C196" s="22">
        <v>45330</v>
      </c>
      <c r="D196" s="25">
        <v>520.82000000000005</v>
      </c>
      <c r="F196" s="27">
        <f t="shared" si="6"/>
        <v>-1.7648868915041424E-3</v>
      </c>
      <c r="G196" s="27">
        <f t="shared" si="7"/>
        <v>-7.8794777314668656E-3</v>
      </c>
      <c r="H196" s="27">
        <f t="shared" si="8"/>
        <v>-7.6328647255319459E-2</v>
      </c>
    </row>
    <row r="197" spans="2:8" x14ac:dyDescent="0.25">
      <c r="B197" s="21">
        <v>191</v>
      </c>
      <c r="C197" s="22">
        <v>45329</v>
      </c>
      <c r="D197" s="25">
        <v>521.74</v>
      </c>
      <c r="F197" s="27">
        <f t="shared" si="6"/>
        <v>-9.5828581906017097E-5</v>
      </c>
      <c r="G197" s="27">
        <f t="shared" si="7"/>
        <v>-6.7430366000695869E-3</v>
      </c>
      <c r="H197" s="27">
        <f t="shared" si="8"/>
        <v>-7.742377279409432E-2</v>
      </c>
    </row>
    <row r="198" spans="2:8" x14ac:dyDescent="0.25">
      <c r="B198" s="21">
        <v>192</v>
      </c>
      <c r="C198" s="22">
        <v>45328</v>
      </c>
      <c r="D198" s="25">
        <v>521.79</v>
      </c>
      <c r="F198" s="27">
        <f t="shared" si="6"/>
        <v>1.72632106401551E-3</v>
      </c>
      <c r="G198" s="27">
        <f t="shared" si="7"/>
        <v>-5.6186364989100181E-3</v>
      </c>
      <c r="H198" s="27">
        <f t="shared" si="8"/>
        <v>-7.9277297112879772E-2</v>
      </c>
    </row>
    <row r="199" spans="2:8" x14ac:dyDescent="0.25">
      <c r="B199" s="21">
        <v>193</v>
      </c>
      <c r="C199" s="22">
        <v>45327</v>
      </c>
      <c r="D199" s="25">
        <v>520.89</v>
      </c>
      <c r="F199" s="27">
        <f t="shared" ref="F199:F262" si="9">+LN(D199/D200)</f>
        <v>1.325534009604864E-3</v>
      </c>
      <c r="G199" s="27">
        <f t="shared" ref="G199:G262" si="10">+LN(D199/D220)</f>
        <v>-5.6283171779897721E-3</v>
      </c>
      <c r="H199" s="27">
        <f t="shared" ref="H199:H262" si="11">+LN(D199/D451)</f>
        <v>-8.6705763540259551E-2</v>
      </c>
    </row>
    <row r="200" spans="2:8" x14ac:dyDescent="0.25">
      <c r="B200" s="21">
        <v>194</v>
      </c>
      <c r="C200" s="22">
        <v>45324</v>
      </c>
      <c r="D200" s="25">
        <v>520.20000000000005</v>
      </c>
      <c r="F200" s="27">
        <f t="shared" si="9"/>
        <v>-1.1143346846576609E-3</v>
      </c>
      <c r="G200" s="27">
        <f t="shared" si="10"/>
        <v>-8.5180205893687425E-3</v>
      </c>
      <c r="H200" s="27">
        <f t="shared" si="11"/>
        <v>-9.4401025255374429E-2</v>
      </c>
    </row>
    <row r="201" spans="2:8" x14ac:dyDescent="0.25">
      <c r="B201" s="21">
        <v>195</v>
      </c>
      <c r="C201" s="22">
        <v>45323</v>
      </c>
      <c r="D201" s="25">
        <v>520.78</v>
      </c>
      <c r="F201" s="27">
        <f t="shared" si="9"/>
        <v>1.9028038454013149E-3</v>
      </c>
      <c r="G201" s="27">
        <f t="shared" si="10"/>
        <v>-9.3649748904034852E-3</v>
      </c>
      <c r="H201" s="27">
        <f t="shared" si="11"/>
        <v>-0.10112713495121926</v>
      </c>
    </row>
    <row r="202" spans="2:8" x14ac:dyDescent="0.25">
      <c r="B202" s="21">
        <v>196</v>
      </c>
      <c r="C202" s="22">
        <v>45322</v>
      </c>
      <c r="D202" s="25">
        <v>519.79</v>
      </c>
      <c r="F202" s="27">
        <f t="shared" si="9"/>
        <v>4.067593104796912E-3</v>
      </c>
      <c r="G202" s="27">
        <f t="shared" si="10"/>
        <v>-1.3547934774246663E-2</v>
      </c>
      <c r="H202" s="27">
        <f t="shared" si="11"/>
        <v>-0.10951700907407777</v>
      </c>
    </row>
    <row r="203" spans="2:8" x14ac:dyDescent="0.25">
      <c r="B203" s="21">
        <v>197</v>
      </c>
      <c r="C203" s="22">
        <v>45321</v>
      </c>
      <c r="D203" s="25">
        <v>517.67999999999995</v>
      </c>
      <c r="F203" s="27">
        <f t="shared" si="9"/>
        <v>1.5852459483865881E-3</v>
      </c>
      <c r="G203" s="27">
        <f t="shared" si="10"/>
        <v>-1.7615527879043587E-2</v>
      </c>
      <c r="H203" s="27">
        <f t="shared" si="11"/>
        <v>-0.11929291017756385</v>
      </c>
    </row>
    <row r="204" spans="2:8" x14ac:dyDescent="0.25">
      <c r="B204" s="21">
        <v>198</v>
      </c>
      <c r="C204" s="22">
        <v>45320</v>
      </c>
      <c r="D204" s="25">
        <v>516.86</v>
      </c>
      <c r="F204" s="27">
        <f t="shared" si="9"/>
        <v>-4.0621706089915118E-4</v>
      </c>
      <c r="G204" s="27">
        <f t="shared" si="10"/>
        <v>-1.9200773827430226E-2</v>
      </c>
      <c r="H204" s="27">
        <f t="shared" si="11"/>
        <v>-0.12599133238368279</v>
      </c>
    </row>
    <row r="205" spans="2:8" x14ac:dyDescent="0.25">
      <c r="B205" s="21">
        <v>199</v>
      </c>
      <c r="C205" s="22">
        <v>45317</v>
      </c>
      <c r="D205" s="25">
        <v>517.07000000000005</v>
      </c>
      <c r="F205" s="27">
        <f t="shared" si="9"/>
        <v>-8.3126327800097819E-4</v>
      </c>
      <c r="G205" s="27">
        <f t="shared" si="10"/>
        <v>-1.4991403175098931E-2</v>
      </c>
      <c r="H205" s="27">
        <f t="shared" si="11"/>
        <v>-0.12539746765631407</v>
      </c>
    </row>
    <row r="206" spans="2:8" x14ac:dyDescent="0.25">
      <c r="B206" s="21">
        <v>200</v>
      </c>
      <c r="C206" s="22">
        <v>45316</v>
      </c>
      <c r="D206" s="25">
        <v>517.5</v>
      </c>
      <c r="F206" s="27">
        <f t="shared" si="9"/>
        <v>-4.2503043471328107E-4</v>
      </c>
      <c r="G206" s="27">
        <f t="shared" si="10"/>
        <v>-1.4102982342282605E-2</v>
      </c>
      <c r="H206" s="27">
        <f t="shared" si="11"/>
        <v>-0.11692813463750475</v>
      </c>
    </row>
    <row r="207" spans="2:8" x14ac:dyDescent="0.25">
      <c r="B207" s="21">
        <v>201</v>
      </c>
      <c r="C207" s="22">
        <v>45315</v>
      </c>
      <c r="D207" s="25">
        <v>517.72</v>
      </c>
      <c r="F207" s="27">
        <f t="shared" si="9"/>
        <v>-1.1582565674644941E-3</v>
      </c>
      <c r="G207" s="27">
        <f t="shared" si="10"/>
        <v>-1.6208803947779151E-2</v>
      </c>
      <c r="H207" s="27">
        <f t="shared" si="11"/>
        <v>-0.10707233097596211</v>
      </c>
    </row>
    <row r="208" spans="2:8" x14ac:dyDescent="0.25">
      <c r="B208" s="21">
        <v>202</v>
      </c>
      <c r="C208" s="22">
        <v>45314</v>
      </c>
      <c r="D208" s="25">
        <v>518.32000000000005</v>
      </c>
      <c r="F208" s="27">
        <f t="shared" si="9"/>
        <v>-2.0044721845244775E-3</v>
      </c>
      <c r="G208" s="27">
        <f t="shared" si="10"/>
        <v>-1.5050547380314618E-2</v>
      </c>
      <c r="H208" s="27">
        <f t="shared" si="11"/>
        <v>-9.6095626637697745E-2</v>
      </c>
    </row>
    <row r="209" spans="2:8" x14ac:dyDescent="0.25">
      <c r="B209" s="21">
        <v>203</v>
      </c>
      <c r="C209" s="22">
        <v>45313</v>
      </c>
      <c r="D209" s="25">
        <v>519.36</v>
      </c>
      <c r="F209" s="27">
        <f t="shared" si="9"/>
        <v>2.5033940376648344E-4</v>
      </c>
      <c r="G209" s="27">
        <f t="shared" si="10"/>
        <v>-1.2323627969554335E-2</v>
      </c>
      <c r="H209" s="27">
        <f t="shared" si="11"/>
        <v>-8.039811159382855E-2</v>
      </c>
    </row>
    <row r="210" spans="2:8" x14ac:dyDescent="0.25">
      <c r="B210" s="21">
        <v>204</v>
      </c>
      <c r="C210" s="22">
        <v>45310</v>
      </c>
      <c r="D210" s="25">
        <v>519.23</v>
      </c>
      <c r="F210" s="27">
        <f t="shared" si="9"/>
        <v>-1.7895116331352232E-3</v>
      </c>
      <c r="G210" s="27">
        <f t="shared" si="10"/>
        <v>-1.4872578770941336E-2</v>
      </c>
      <c r="H210" s="27">
        <f t="shared" si="11"/>
        <v>-7.2531595716336106E-2</v>
      </c>
    </row>
    <row r="211" spans="2:8" x14ac:dyDescent="0.25">
      <c r="B211" s="21">
        <v>205</v>
      </c>
      <c r="C211" s="22">
        <v>45309</v>
      </c>
      <c r="D211" s="25">
        <v>520.16</v>
      </c>
      <c r="F211" s="27">
        <f t="shared" si="9"/>
        <v>1.4814104965007514E-3</v>
      </c>
      <c r="G211" s="27">
        <f t="shared" si="10"/>
        <v>-1.2551626732032436E-2</v>
      </c>
      <c r="H211" s="27">
        <f t="shared" si="11"/>
        <v>-6.91466584922526E-2</v>
      </c>
    </row>
    <row r="212" spans="2:8" x14ac:dyDescent="0.25">
      <c r="B212" s="21">
        <v>206</v>
      </c>
      <c r="C212" s="22">
        <v>45308</v>
      </c>
      <c r="D212" s="25">
        <v>519.39</v>
      </c>
      <c r="F212" s="27">
        <f t="shared" si="9"/>
        <v>-3.3444847228472486E-3</v>
      </c>
      <c r="G212" s="27">
        <f t="shared" si="10"/>
        <v>-1.6346536193429084E-2</v>
      </c>
      <c r="H212" s="27">
        <f t="shared" si="11"/>
        <v>-7.4048835100834029E-2</v>
      </c>
    </row>
    <row r="213" spans="2:8" x14ac:dyDescent="0.25">
      <c r="B213" s="21">
        <v>207</v>
      </c>
      <c r="C213" s="22">
        <v>45307</v>
      </c>
      <c r="D213" s="25">
        <v>521.13</v>
      </c>
      <c r="F213" s="27">
        <f t="shared" si="9"/>
        <v>-4.1553825962203344E-3</v>
      </c>
      <c r="G213" s="27">
        <f t="shared" si="10"/>
        <v>-1.3721557693161888E-2</v>
      </c>
      <c r="H213" s="27">
        <f t="shared" si="11"/>
        <v>-7.8824197693826203E-2</v>
      </c>
    </row>
    <row r="214" spans="2:8" x14ac:dyDescent="0.25">
      <c r="B214" s="21">
        <v>208</v>
      </c>
      <c r="C214" s="22">
        <v>45306</v>
      </c>
      <c r="D214" s="25">
        <v>523.29999999999995</v>
      </c>
      <c r="F214" s="27">
        <f t="shared" si="9"/>
        <v>2.8668355110585342E-4</v>
      </c>
      <c r="G214" s="27">
        <f t="shared" si="10"/>
        <v>-1.0890227647189334E-2</v>
      </c>
      <c r="H214" s="27">
        <f t="shared" si="11"/>
        <v>-7.898671807058992E-2</v>
      </c>
    </row>
    <row r="215" spans="2:8" x14ac:dyDescent="0.25">
      <c r="B215" s="21">
        <v>209</v>
      </c>
      <c r="C215" s="22">
        <v>45303</v>
      </c>
      <c r="D215" s="25">
        <v>523.15</v>
      </c>
      <c r="F215" s="27">
        <f t="shared" si="9"/>
        <v>-3.4728882747094027E-3</v>
      </c>
      <c r="G215" s="27">
        <f t="shared" si="10"/>
        <v>-1.3763209044596393E-2</v>
      </c>
      <c r="H215" s="27">
        <f t="shared" si="11"/>
        <v>-8.1319654695057461E-2</v>
      </c>
    </row>
    <row r="216" spans="2:8" x14ac:dyDescent="0.25">
      <c r="B216" s="21">
        <v>210</v>
      </c>
      <c r="C216" s="22">
        <v>45302</v>
      </c>
      <c r="D216" s="25">
        <v>524.97</v>
      </c>
      <c r="F216" s="27">
        <f t="shared" si="9"/>
        <v>5.714775553745475E-5</v>
      </c>
      <c r="G216" s="27">
        <f t="shared" si="10"/>
        <v>-1.2192733262920068E-2</v>
      </c>
      <c r="H216" s="27">
        <f t="shared" si="11"/>
        <v>-7.8428125937105034E-2</v>
      </c>
    </row>
    <row r="217" spans="2:8" x14ac:dyDescent="0.25">
      <c r="B217" s="21">
        <v>211</v>
      </c>
      <c r="C217" s="22">
        <v>45301</v>
      </c>
      <c r="D217" s="25">
        <v>524.94000000000005</v>
      </c>
      <c r="F217" s="27">
        <f t="shared" si="9"/>
        <v>-6.2844576010680035E-4</v>
      </c>
      <c r="G217" s="27">
        <f t="shared" si="10"/>
        <v>-1.2663788309134911E-2</v>
      </c>
      <c r="H217" s="27">
        <f t="shared" si="11"/>
        <v>-8.1457253124331913E-2</v>
      </c>
    </row>
    <row r="218" spans="2:8" x14ac:dyDescent="0.25">
      <c r="B218" s="21">
        <v>212</v>
      </c>
      <c r="C218" s="22">
        <v>45300</v>
      </c>
      <c r="D218" s="25">
        <v>525.27</v>
      </c>
      <c r="F218" s="27">
        <f t="shared" si="9"/>
        <v>1.028571519253546E-3</v>
      </c>
      <c r="G218" s="27">
        <f t="shared" si="10"/>
        <v>-1.481536575316275E-2</v>
      </c>
      <c r="H218" s="27">
        <f t="shared" si="11"/>
        <v>-8.202214586991366E-2</v>
      </c>
    </row>
    <row r="219" spans="2:8" x14ac:dyDescent="0.25">
      <c r="B219" s="21">
        <v>213</v>
      </c>
      <c r="C219" s="22">
        <v>45299</v>
      </c>
      <c r="D219" s="25">
        <v>524.73</v>
      </c>
      <c r="F219" s="27">
        <f t="shared" si="9"/>
        <v>1.7166403849357009E-3</v>
      </c>
      <c r="G219" s="27">
        <f t="shared" si="10"/>
        <v>-1.4210670846550548E-2</v>
      </c>
      <c r="H219" s="27">
        <f t="shared" si="11"/>
        <v>-8.6342555559871345E-2</v>
      </c>
    </row>
    <row r="220" spans="2:8" x14ac:dyDescent="0.25">
      <c r="B220" s="21">
        <v>214</v>
      </c>
      <c r="C220" s="22">
        <v>45296</v>
      </c>
      <c r="D220" s="25">
        <v>523.83000000000004</v>
      </c>
      <c r="F220" s="27">
        <f t="shared" si="9"/>
        <v>-1.5641694017740643E-3</v>
      </c>
      <c r="G220" s="27">
        <f t="shared" si="10"/>
        <v>-1.724164327070779E-2</v>
      </c>
      <c r="H220" s="27">
        <f t="shared" si="11"/>
        <v>-8.8216512474728767E-2</v>
      </c>
    </row>
    <row r="221" spans="2:8" x14ac:dyDescent="0.25">
      <c r="B221" s="21">
        <v>215</v>
      </c>
      <c r="C221" s="22">
        <v>45295</v>
      </c>
      <c r="D221" s="25">
        <v>524.65</v>
      </c>
      <c r="F221" s="27">
        <f t="shared" si="9"/>
        <v>-1.961288985692383E-3</v>
      </c>
      <c r="G221" s="27">
        <f t="shared" si="10"/>
        <v>-1.6221477183887001E-2</v>
      </c>
      <c r="H221" s="27">
        <f t="shared" si="11"/>
        <v>-9.0629462465433311E-2</v>
      </c>
    </row>
    <row r="222" spans="2:8" x14ac:dyDescent="0.25">
      <c r="B222" s="21">
        <v>216</v>
      </c>
      <c r="C222" s="22">
        <v>45294</v>
      </c>
      <c r="D222" s="25">
        <v>525.67999999999995</v>
      </c>
      <c r="F222" s="27">
        <f t="shared" si="9"/>
        <v>-2.2801560384417816E-3</v>
      </c>
      <c r="G222" s="27">
        <f t="shared" si="10"/>
        <v>-1.9180270334237429E-2</v>
      </c>
      <c r="H222" s="27">
        <f t="shared" si="11"/>
        <v>-9.5192576287152317E-2</v>
      </c>
    </row>
    <row r="223" spans="2:8" x14ac:dyDescent="0.25">
      <c r="B223" s="21">
        <v>217</v>
      </c>
      <c r="C223" s="22">
        <v>45293</v>
      </c>
      <c r="D223" s="25">
        <v>526.88</v>
      </c>
      <c r="F223" s="27">
        <f t="shared" si="9"/>
        <v>0</v>
      </c>
      <c r="G223" s="27">
        <f t="shared" si="10"/>
        <v>-1.9844307235928581E-2</v>
      </c>
      <c r="H223" s="27">
        <f t="shared" si="11"/>
        <v>-0.10193452001432562</v>
      </c>
    </row>
    <row r="224" spans="2:8" x14ac:dyDescent="0.25">
      <c r="B224" s="21">
        <v>218</v>
      </c>
      <c r="C224" s="22">
        <v>45292</v>
      </c>
      <c r="D224" s="25">
        <v>526.88</v>
      </c>
      <c r="F224" s="27">
        <f t="shared" si="9"/>
        <v>0</v>
      </c>
      <c r="G224" s="27">
        <f t="shared" si="10"/>
        <v>-1.9844307235928581E-2</v>
      </c>
      <c r="H224" s="27">
        <f t="shared" si="11"/>
        <v>-0.106568789348851</v>
      </c>
    </row>
    <row r="225" spans="2:8" x14ac:dyDescent="0.25">
      <c r="B225" s="21">
        <v>219</v>
      </c>
      <c r="C225" s="22">
        <v>45289</v>
      </c>
      <c r="D225" s="25">
        <v>526.88</v>
      </c>
      <c r="F225" s="27">
        <f t="shared" si="9"/>
        <v>3.803153591432064E-3</v>
      </c>
      <c r="G225" s="27">
        <f t="shared" si="10"/>
        <v>-1.3610268717670541E-2</v>
      </c>
      <c r="H225" s="27">
        <f t="shared" si="11"/>
        <v>-0.10895448991633404</v>
      </c>
    </row>
    <row r="226" spans="2:8" x14ac:dyDescent="0.25">
      <c r="B226" s="21">
        <v>220</v>
      </c>
      <c r="C226" s="22">
        <v>45288</v>
      </c>
      <c r="D226" s="25">
        <v>524.88</v>
      </c>
      <c r="F226" s="27">
        <f t="shared" si="9"/>
        <v>5.7157554815214118E-5</v>
      </c>
      <c r="G226" s="27">
        <f t="shared" si="10"/>
        <v>-1.598945444501659E-2</v>
      </c>
      <c r="H226" s="27">
        <f t="shared" si="11"/>
        <v>-0.12167053970715375</v>
      </c>
    </row>
    <row r="227" spans="2:8" x14ac:dyDescent="0.25">
      <c r="B227" s="21">
        <v>221</v>
      </c>
      <c r="C227" s="22">
        <v>45287</v>
      </c>
      <c r="D227" s="25">
        <v>524.85</v>
      </c>
      <c r="F227" s="27">
        <f t="shared" si="9"/>
        <v>-2.530852040209849E-3</v>
      </c>
      <c r="G227" s="27">
        <f t="shared" si="10"/>
        <v>-1.8275348629922E-2</v>
      </c>
      <c r="H227" s="27">
        <f t="shared" si="11"/>
        <v>-0.12622170861250856</v>
      </c>
    </row>
    <row r="228" spans="2:8" x14ac:dyDescent="0.25">
      <c r="B228" s="21">
        <v>222</v>
      </c>
      <c r="C228" s="22">
        <v>45286</v>
      </c>
      <c r="D228" s="25">
        <v>526.17999999999995</v>
      </c>
      <c r="F228" s="27">
        <f t="shared" si="9"/>
        <v>0</v>
      </c>
      <c r="G228" s="27">
        <f t="shared" si="10"/>
        <v>-1.4527735083934196E-2</v>
      </c>
      <c r="H228" s="27">
        <f t="shared" si="11"/>
        <v>-0.12747905735117587</v>
      </c>
    </row>
    <row r="229" spans="2:8" x14ac:dyDescent="0.25">
      <c r="B229" s="21">
        <v>223</v>
      </c>
      <c r="C229" s="22">
        <v>45285</v>
      </c>
      <c r="D229" s="25">
        <v>526.17999999999995</v>
      </c>
      <c r="F229" s="27">
        <f t="shared" si="9"/>
        <v>7.2244722623586444E-4</v>
      </c>
      <c r="G229" s="27">
        <f t="shared" si="10"/>
        <v>-1.6660769852826478E-2</v>
      </c>
      <c r="H229" s="27">
        <f t="shared" si="11"/>
        <v>-0.12861606713825086</v>
      </c>
    </row>
    <row r="230" spans="2:8" x14ac:dyDescent="0.25">
      <c r="B230" s="21">
        <v>224</v>
      </c>
      <c r="C230" s="22">
        <v>45282</v>
      </c>
      <c r="D230" s="25">
        <v>525.79999999999995</v>
      </c>
      <c r="F230" s="27">
        <f t="shared" si="9"/>
        <v>-2.2986113976205666E-3</v>
      </c>
      <c r="G230" s="27">
        <f t="shared" si="10"/>
        <v>-1.6784929658905261E-2</v>
      </c>
      <c r="H230" s="27">
        <f t="shared" si="11"/>
        <v>-0.12692919717706702</v>
      </c>
    </row>
    <row r="231" spans="2:8" x14ac:dyDescent="0.25">
      <c r="B231" s="21">
        <v>225</v>
      </c>
      <c r="C231" s="22">
        <v>45281</v>
      </c>
      <c r="D231" s="25">
        <v>527.01</v>
      </c>
      <c r="F231" s="27">
        <f t="shared" si="9"/>
        <v>5.3144040577368125E-4</v>
      </c>
      <c r="G231" s="27">
        <f t="shared" si="10"/>
        <v>-1.4916373520663644E-2</v>
      </c>
      <c r="H231" s="27">
        <f t="shared" si="11"/>
        <v>-0.1258359699741444</v>
      </c>
    </row>
    <row r="232" spans="2:8" x14ac:dyDescent="0.25">
      <c r="B232" s="21">
        <v>226</v>
      </c>
      <c r="C232" s="22">
        <v>45280</v>
      </c>
      <c r="D232" s="25">
        <v>526.73</v>
      </c>
      <c r="F232" s="27">
        <f t="shared" si="9"/>
        <v>-2.3134989648958804E-3</v>
      </c>
      <c r="G232" s="27">
        <f t="shared" si="10"/>
        <v>-1.5522587269775413E-2</v>
      </c>
      <c r="H232" s="27">
        <f t="shared" si="11"/>
        <v>-0.13355275058754329</v>
      </c>
    </row>
    <row r="233" spans="2:8" x14ac:dyDescent="0.25">
      <c r="B233" s="21">
        <v>227</v>
      </c>
      <c r="C233" s="22">
        <v>45279</v>
      </c>
      <c r="D233" s="25">
        <v>527.95000000000005</v>
      </c>
      <c r="F233" s="27">
        <f t="shared" si="9"/>
        <v>-7.1950622258015208E-4</v>
      </c>
      <c r="G233" s="27">
        <f t="shared" si="10"/>
        <v>-1.4796701522291933E-2</v>
      </c>
      <c r="H233" s="27">
        <f t="shared" si="11"/>
        <v>-0.13123925162264741</v>
      </c>
    </row>
    <row r="234" spans="2:8" x14ac:dyDescent="0.25">
      <c r="B234" s="21">
        <v>228</v>
      </c>
      <c r="C234" s="22">
        <v>45278</v>
      </c>
      <c r="D234" s="25">
        <v>528.33000000000004</v>
      </c>
      <c r="F234" s="27">
        <f t="shared" si="9"/>
        <v>-1.3240525502477632E-3</v>
      </c>
      <c r="G234" s="27">
        <f t="shared" si="10"/>
        <v>-1.4916677108939142E-2</v>
      </c>
      <c r="H234" s="27">
        <f t="shared" si="11"/>
        <v>-0.12065379777036851</v>
      </c>
    </row>
    <row r="235" spans="2:8" x14ac:dyDescent="0.25">
      <c r="B235" s="21">
        <v>229</v>
      </c>
      <c r="C235" s="22">
        <v>45275</v>
      </c>
      <c r="D235" s="25">
        <v>529.03</v>
      </c>
      <c r="F235" s="27">
        <f t="shared" si="9"/>
        <v>-2.586297846301312E-3</v>
      </c>
      <c r="G235" s="27">
        <f t="shared" si="10"/>
        <v>-1.1520626580067087E-2</v>
      </c>
      <c r="H235" s="27">
        <f t="shared" si="11"/>
        <v>-0.10934854555069536</v>
      </c>
    </row>
    <row r="236" spans="2:8" x14ac:dyDescent="0.25">
      <c r="B236" s="21">
        <v>230</v>
      </c>
      <c r="C236" s="22">
        <v>45274</v>
      </c>
      <c r="D236" s="25">
        <v>530.4</v>
      </c>
      <c r="F236" s="27">
        <f t="shared" si="9"/>
        <v>-1.9024124930330853E-3</v>
      </c>
      <c r="G236" s="27">
        <f t="shared" si="10"/>
        <v>-7.9060702324800208E-3</v>
      </c>
      <c r="H236" s="27">
        <f t="shared" si="11"/>
        <v>-0.10180215599960693</v>
      </c>
    </row>
    <row r="237" spans="2:8" x14ac:dyDescent="0.25">
      <c r="B237" s="21">
        <v>231</v>
      </c>
      <c r="C237" s="22">
        <v>45273</v>
      </c>
      <c r="D237" s="25">
        <v>531.41</v>
      </c>
      <c r="F237" s="27">
        <f t="shared" si="9"/>
        <v>-4.139072906774388E-4</v>
      </c>
      <c r="G237" s="27">
        <f t="shared" si="10"/>
        <v>-6.6020458493791269E-3</v>
      </c>
      <c r="H237" s="27">
        <f t="shared" si="11"/>
        <v>-9.9899743506573865E-2</v>
      </c>
    </row>
    <row r="238" spans="2:8" x14ac:dyDescent="0.25">
      <c r="B238" s="21">
        <v>232</v>
      </c>
      <c r="C238" s="22">
        <v>45272</v>
      </c>
      <c r="D238" s="25">
        <v>531.63</v>
      </c>
      <c r="F238" s="27">
        <f t="shared" si="9"/>
        <v>-2.7800232041345968E-3</v>
      </c>
      <c r="G238" s="27">
        <f t="shared" si="10"/>
        <v>-7.83186196145845E-3</v>
      </c>
      <c r="H238" s="27">
        <f t="shared" si="11"/>
        <v>-0.10135725342448318</v>
      </c>
    </row>
    <row r="239" spans="2:8" x14ac:dyDescent="0.25">
      <c r="B239" s="21">
        <v>233</v>
      </c>
      <c r="C239" s="22">
        <v>45271</v>
      </c>
      <c r="D239" s="25">
        <v>533.11</v>
      </c>
      <c r="F239" s="27">
        <f t="shared" si="9"/>
        <v>1.6332664258656951E-3</v>
      </c>
      <c r="G239" s="27">
        <f t="shared" si="10"/>
        <v>-6.5996967753461921E-3</v>
      </c>
      <c r="H239" s="27">
        <f t="shared" si="11"/>
        <v>-0.10207249142676489</v>
      </c>
    </row>
    <row r="240" spans="2:8" x14ac:dyDescent="0.25">
      <c r="B240" s="21">
        <v>234</v>
      </c>
      <c r="C240" s="22">
        <v>45268</v>
      </c>
      <c r="D240" s="25">
        <v>532.24</v>
      </c>
      <c r="F240" s="27">
        <f t="shared" si="9"/>
        <v>-1.3143320392216861E-3</v>
      </c>
      <c r="G240" s="27">
        <f t="shared" si="10"/>
        <v>-7.748349671010399E-3</v>
      </c>
      <c r="H240" s="27">
        <f t="shared" si="11"/>
        <v>-0.10598973296046124</v>
      </c>
    </row>
    <row r="241" spans="2:8" x14ac:dyDescent="0.25">
      <c r="B241" s="21">
        <v>235</v>
      </c>
      <c r="C241" s="22">
        <v>45267</v>
      </c>
      <c r="D241" s="25">
        <v>532.94000000000005</v>
      </c>
      <c r="F241" s="27">
        <f t="shared" si="9"/>
        <v>-5.4400331495317567E-4</v>
      </c>
      <c r="G241" s="27">
        <f t="shared" si="10"/>
        <v>-7.8126857588711011E-3</v>
      </c>
      <c r="H241" s="27">
        <f t="shared" si="11"/>
        <v>-0.10487816870213405</v>
      </c>
    </row>
    <row r="242" spans="2:8" x14ac:dyDescent="0.25">
      <c r="B242" s="21">
        <v>236</v>
      </c>
      <c r="C242" s="22">
        <v>45266</v>
      </c>
      <c r="D242" s="25">
        <v>533.23</v>
      </c>
      <c r="F242" s="27">
        <f t="shared" si="9"/>
        <v>-4.9200821360427744E-3</v>
      </c>
      <c r="G242" s="27">
        <f t="shared" si="10"/>
        <v>-7.7340194959355478E-3</v>
      </c>
      <c r="H242" s="27">
        <f t="shared" si="11"/>
        <v>-0.10735391412442589</v>
      </c>
    </row>
    <row r="243" spans="2:8" x14ac:dyDescent="0.25">
      <c r="B243" s="21">
        <v>237</v>
      </c>
      <c r="C243" s="22">
        <v>45265</v>
      </c>
      <c r="D243" s="25">
        <v>535.86</v>
      </c>
      <c r="F243" s="27">
        <f t="shared" si="9"/>
        <v>-2.9441929401329801E-3</v>
      </c>
      <c r="G243" s="27">
        <f t="shared" si="10"/>
        <v>-6.3063523454160433E-3</v>
      </c>
      <c r="H243" s="27">
        <f t="shared" si="11"/>
        <v>-0.10529333167446271</v>
      </c>
    </row>
    <row r="244" spans="2:8" x14ac:dyDescent="0.25">
      <c r="B244" s="21">
        <v>238</v>
      </c>
      <c r="C244" s="22">
        <v>45264</v>
      </c>
      <c r="D244" s="25">
        <v>537.44000000000005</v>
      </c>
      <c r="F244" s="27">
        <f t="shared" si="9"/>
        <v>0</v>
      </c>
      <c r="G244" s="27">
        <f t="shared" si="10"/>
        <v>-1.1715373581951431E-3</v>
      </c>
      <c r="H244" s="27">
        <f t="shared" si="11"/>
        <v>-0.11254290692387266</v>
      </c>
    </row>
    <row r="245" spans="2:8" x14ac:dyDescent="0.25">
      <c r="B245" s="21">
        <v>239</v>
      </c>
      <c r="C245" s="22">
        <v>45261</v>
      </c>
      <c r="D245" s="25">
        <v>537.44000000000005</v>
      </c>
      <c r="F245" s="27">
        <f t="shared" si="9"/>
        <v>6.2340385182581516E-3</v>
      </c>
      <c r="G245" s="27">
        <f t="shared" si="10"/>
        <v>1.2474285044472484E-3</v>
      </c>
      <c r="H245" s="27">
        <f t="shared" si="11"/>
        <v>-0.11370606486229383</v>
      </c>
    </row>
    <row r="246" spans="2:8" x14ac:dyDescent="0.25">
      <c r="B246" s="21">
        <v>240</v>
      </c>
      <c r="C246" s="22">
        <v>45260</v>
      </c>
      <c r="D246" s="25">
        <v>534.1</v>
      </c>
      <c r="F246" s="27">
        <f t="shared" si="9"/>
        <v>1.4239678640859867E-3</v>
      </c>
      <c r="G246" s="27">
        <f t="shared" si="10"/>
        <v>-4.0173828965020583E-3</v>
      </c>
      <c r="H246" s="27">
        <f t="shared" si="11"/>
        <v>-0.10977502248738293</v>
      </c>
    </row>
    <row r="247" spans="2:8" x14ac:dyDescent="0.25">
      <c r="B247" s="21">
        <v>241</v>
      </c>
      <c r="C247" s="22">
        <v>45259</v>
      </c>
      <c r="D247" s="25">
        <v>533.34</v>
      </c>
      <c r="F247" s="27">
        <f t="shared" si="9"/>
        <v>-2.2287366300901747E-3</v>
      </c>
      <c r="G247" s="27">
        <f t="shared" si="10"/>
        <v>-6.6154863683452756E-3</v>
      </c>
      <c r="H247" s="27">
        <f t="shared" si="11"/>
        <v>-0.10758551067614236</v>
      </c>
    </row>
    <row r="248" spans="2:8" x14ac:dyDescent="0.25">
      <c r="B248" s="21">
        <v>242</v>
      </c>
      <c r="C248" s="22">
        <v>45258</v>
      </c>
      <c r="D248" s="25">
        <v>534.53</v>
      </c>
      <c r="F248" s="27">
        <f t="shared" si="9"/>
        <v>1.2167615057779929E-3</v>
      </c>
      <c r="G248" s="27">
        <f t="shared" si="10"/>
        <v>-2.4477529341657002E-3</v>
      </c>
      <c r="H248" s="27">
        <f t="shared" si="11"/>
        <v>-0.10821502371795673</v>
      </c>
    </row>
    <row r="249" spans="2:8" x14ac:dyDescent="0.25">
      <c r="B249" s="21">
        <v>243</v>
      </c>
      <c r="C249" s="22">
        <v>45257</v>
      </c>
      <c r="D249" s="25">
        <v>533.88</v>
      </c>
      <c r="F249" s="27">
        <f t="shared" si="9"/>
        <v>-2.1330347688922669E-3</v>
      </c>
      <c r="G249" s="27">
        <f t="shared" si="10"/>
        <v>-4.7090568015726447E-3</v>
      </c>
      <c r="H249" s="27">
        <f t="shared" si="11"/>
        <v>-0.11845711724577707</v>
      </c>
    </row>
    <row r="250" spans="2:8" x14ac:dyDescent="0.25">
      <c r="B250" s="21">
        <v>244</v>
      </c>
      <c r="C250" s="22">
        <v>45254</v>
      </c>
      <c r="D250" s="25">
        <v>535.02</v>
      </c>
      <c r="F250" s="27">
        <f t="shared" si="9"/>
        <v>5.982874201570568E-4</v>
      </c>
      <c r="G250" s="27">
        <f t="shared" si="10"/>
        <v>-1.4568277356652316E-3</v>
      </c>
      <c r="H250" s="27">
        <f t="shared" si="11"/>
        <v>-0.12151838209847408</v>
      </c>
    </row>
    <row r="251" spans="2:8" x14ac:dyDescent="0.25">
      <c r="B251" s="21">
        <v>245</v>
      </c>
      <c r="C251" s="22">
        <v>45253</v>
      </c>
      <c r="D251" s="25">
        <v>534.70000000000005</v>
      </c>
      <c r="F251" s="27">
        <f t="shared" si="9"/>
        <v>-4.3005525937896209E-4</v>
      </c>
      <c r="G251" s="27">
        <f t="shared" si="10"/>
        <v>-3.0810910887523212E-3</v>
      </c>
      <c r="H251" s="27">
        <f t="shared" si="11"/>
        <v>-0.13147438784721752</v>
      </c>
    </row>
    <row r="252" spans="2:8" x14ac:dyDescent="0.25">
      <c r="B252" s="21">
        <v>246</v>
      </c>
      <c r="C252" s="22">
        <v>45252</v>
      </c>
      <c r="D252" s="25">
        <v>534.92999999999995</v>
      </c>
      <c r="F252" s="27">
        <f t="shared" si="9"/>
        <v>-7.477334333805899E-5</v>
      </c>
      <c r="G252" s="27">
        <f t="shared" si="10"/>
        <v>-1.7930189148379579E-3</v>
      </c>
      <c r="H252" s="27">
        <f t="shared" si="11"/>
        <v>-0.13104433258783857</v>
      </c>
    </row>
    <row r="253" spans="2:8" x14ac:dyDescent="0.25">
      <c r="B253" s="21">
        <v>247</v>
      </c>
      <c r="C253" s="22">
        <v>45251</v>
      </c>
      <c r="D253" s="25">
        <v>534.97</v>
      </c>
      <c r="F253" s="27">
        <f t="shared" si="9"/>
        <v>-1.5876132174125017E-3</v>
      </c>
      <c r="G253" s="27">
        <f t="shared" si="10"/>
        <v>-4.048097608141045E-3</v>
      </c>
      <c r="H253" s="27">
        <f t="shared" si="11"/>
        <v>-0.12659814718882087</v>
      </c>
    </row>
    <row r="254" spans="2:8" x14ac:dyDescent="0.25">
      <c r="B254" s="21">
        <v>248</v>
      </c>
      <c r="C254" s="22">
        <v>45250</v>
      </c>
      <c r="D254" s="25">
        <v>535.82000000000005</v>
      </c>
      <c r="F254" s="27">
        <f t="shared" si="9"/>
        <v>-8.3948180922736035E-4</v>
      </c>
      <c r="G254" s="27">
        <f t="shared" si="10"/>
        <v>-1.8831870572658086E-3</v>
      </c>
      <c r="H254" s="27">
        <f t="shared" si="11"/>
        <v>-0.1209341835043518</v>
      </c>
    </row>
    <row r="255" spans="2:8" x14ac:dyDescent="0.25">
      <c r="B255" s="21">
        <v>249</v>
      </c>
      <c r="C255" s="22">
        <v>45247</v>
      </c>
      <c r="D255" s="25">
        <v>536.27</v>
      </c>
      <c r="F255" s="27">
        <f t="shared" si="9"/>
        <v>2.0719979786243074E-3</v>
      </c>
      <c r="G255" s="27">
        <f t="shared" si="10"/>
        <v>-1.8647149317620415E-5</v>
      </c>
      <c r="H255" s="27">
        <f t="shared" si="11"/>
        <v>-0.11704723171596368</v>
      </c>
    </row>
    <row r="256" spans="2:8" x14ac:dyDescent="0.25">
      <c r="B256" s="21">
        <v>250</v>
      </c>
      <c r="C256" s="22">
        <v>45246</v>
      </c>
      <c r="D256" s="25">
        <v>535.16</v>
      </c>
      <c r="F256" s="27">
        <f t="shared" si="9"/>
        <v>1.0282585012858212E-3</v>
      </c>
      <c r="G256" s="27">
        <f t="shared" si="10"/>
        <v>9.5344040275301535E-4</v>
      </c>
      <c r="H256" s="27">
        <f t="shared" si="11"/>
        <v>-0.11921875033690994</v>
      </c>
    </row>
    <row r="257" spans="2:8" x14ac:dyDescent="0.25">
      <c r="B257" s="21">
        <v>251</v>
      </c>
      <c r="C257" s="22">
        <v>45245</v>
      </c>
      <c r="D257" s="25">
        <v>534.61</v>
      </c>
      <c r="F257" s="27">
        <f t="shared" si="9"/>
        <v>-5.9838810993221572E-4</v>
      </c>
      <c r="G257" s="27">
        <f t="shared" si="10"/>
        <v>-7.6662027071036816E-4</v>
      </c>
      <c r="H257" s="27">
        <f t="shared" si="11"/>
        <v>-0.1269253819256867</v>
      </c>
    </row>
    <row r="258" spans="2:8" x14ac:dyDescent="0.25">
      <c r="B258" s="21">
        <v>252</v>
      </c>
      <c r="C258" s="22">
        <v>45244</v>
      </c>
      <c r="D258" s="25">
        <v>534.92999999999995</v>
      </c>
      <c r="F258" s="27">
        <f t="shared" si="9"/>
        <v>-1.6437234027568783E-3</v>
      </c>
      <c r="G258" s="27">
        <f t="shared" si="10"/>
        <v>1.0099877415616649E-3</v>
      </c>
      <c r="H258" s="27">
        <f t="shared" si="11"/>
        <v>-0.13219153517850177</v>
      </c>
    </row>
    <row r="259" spans="2:8" x14ac:dyDescent="0.25">
      <c r="B259" s="21">
        <v>253</v>
      </c>
      <c r="C259" s="22">
        <v>45243</v>
      </c>
      <c r="D259" s="25">
        <v>535.80999999999995</v>
      </c>
      <c r="F259" s="27">
        <f t="shared" si="9"/>
        <v>-1.5478580180222606E-3</v>
      </c>
      <c r="G259" s="27">
        <f t="shared" si="10"/>
        <v>2.410472703961684E-3</v>
      </c>
      <c r="H259" s="27">
        <f t="shared" si="11"/>
        <v>-0.13228250274849487</v>
      </c>
    </row>
    <row r="260" spans="2:8" x14ac:dyDescent="0.25">
      <c r="B260" s="21">
        <v>254</v>
      </c>
      <c r="C260" s="22">
        <v>45240</v>
      </c>
      <c r="D260" s="25">
        <v>536.64</v>
      </c>
      <c r="F260" s="27">
        <f t="shared" si="9"/>
        <v>4.8461353020150429E-4</v>
      </c>
      <c r="G260" s="27">
        <f t="shared" si="10"/>
        <v>7.4540643320222154E-5</v>
      </c>
      <c r="H260" s="27">
        <f t="shared" si="11"/>
        <v>-0.13140480387748207</v>
      </c>
    </row>
    <row r="261" spans="2:8" x14ac:dyDescent="0.25">
      <c r="B261" s="21">
        <v>255</v>
      </c>
      <c r="C261" s="22">
        <v>45239</v>
      </c>
      <c r="D261" s="25">
        <v>536.38</v>
      </c>
      <c r="F261" s="27">
        <f t="shared" si="9"/>
        <v>-1.3786681270822727E-3</v>
      </c>
      <c r="G261" s="27">
        <f t="shared" si="10"/>
        <v>-4.4273376259715532E-3</v>
      </c>
      <c r="H261" s="27">
        <f t="shared" si="11"/>
        <v>-0.1315135297773149</v>
      </c>
    </row>
    <row r="262" spans="2:8" x14ac:dyDescent="0.25">
      <c r="B262" s="21">
        <v>256</v>
      </c>
      <c r="C262" s="22">
        <v>45238</v>
      </c>
      <c r="D262" s="25">
        <v>537.12</v>
      </c>
      <c r="F262" s="27">
        <f t="shared" si="9"/>
        <v>-4.6533705201763848E-4</v>
      </c>
      <c r="G262" s="27">
        <f t="shared" si="10"/>
        <v>-5.4587112653239232E-3</v>
      </c>
      <c r="H262" s="27">
        <f t="shared" si="11"/>
        <v>-0.13015120752902828</v>
      </c>
    </row>
    <row r="263" spans="2:8" x14ac:dyDescent="0.25">
      <c r="B263" s="21">
        <v>257</v>
      </c>
      <c r="C263" s="22">
        <v>45237</v>
      </c>
      <c r="D263" s="25">
        <v>537.37</v>
      </c>
      <c r="F263" s="27">
        <f t="shared" ref="F263:F326" si="12">+LN(D263/D264)</f>
        <v>-3.4924149855233462E-3</v>
      </c>
      <c r="G263" s="27">
        <f t="shared" ref="G263:G326" si="13">+LN(D263/D284)</f>
        <v>-5.9372681230902297E-3</v>
      </c>
      <c r="H263" s="27">
        <f t="shared" ref="H263:H326" si="14">+LN(D263/D515)</f>
        <v>-0.13519552628798021</v>
      </c>
    </row>
    <row r="264" spans="2:8" x14ac:dyDescent="0.25">
      <c r="B264" s="21">
        <v>258</v>
      </c>
      <c r="C264" s="22">
        <v>45236</v>
      </c>
      <c r="D264" s="25">
        <v>539.25</v>
      </c>
      <c r="F264" s="27">
        <f t="shared" si="12"/>
        <v>2.1906220470879023E-3</v>
      </c>
      <c r="G264" s="27">
        <f t="shared" si="13"/>
        <v>-2.2250653704754969E-4</v>
      </c>
      <c r="H264" s="27">
        <f t="shared" si="14"/>
        <v>-0.1333923008933019</v>
      </c>
    </row>
    <row r="265" spans="2:8" x14ac:dyDescent="0.25">
      <c r="B265" s="21">
        <v>259</v>
      </c>
      <c r="C265" s="22">
        <v>45233</v>
      </c>
      <c r="D265" s="25">
        <v>538.07000000000005</v>
      </c>
      <c r="F265" s="27">
        <f t="shared" si="12"/>
        <v>2.4189658626422141E-3</v>
      </c>
      <c r="G265" s="27">
        <f t="shared" si="13"/>
        <v>-1.559917863533217E-3</v>
      </c>
      <c r="H265" s="27">
        <f t="shared" si="14"/>
        <v>-0.13618319713770172</v>
      </c>
    </row>
    <row r="266" spans="2:8" x14ac:dyDescent="0.25">
      <c r="B266" s="21">
        <v>260</v>
      </c>
      <c r="C266" s="22">
        <v>45232</v>
      </c>
      <c r="D266" s="25">
        <v>536.77</v>
      </c>
      <c r="F266" s="27">
        <f t="shared" si="12"/>
        <v>9.6922711730874889E-4</v>
      </c>
      <c r="G266" s="27">
        <f t="shared" si="13"/>
        <v>-1.3404578180508072E-3</v>
      </c>
      <c r="H266" s="27">
        <f t="shared" si="14"/>
        <v>-0.13981783067309528</v>
      </c>
    </row>
    <row r="267" spans="2:8" x14ac:dyDescent="0.25">
      <c r="B267" s="21">
        <v>261</v>
      </c>
      <c r="C267" s="22">
        <v>45231</v>
      </c>
      <c r="D267" s="25">
        <v>536.25</v>
      </c>
      <c r="F267" s="27">
        <f t="shared" si="12"/>
        <v>-1.1741356077571705E-3</v>
      </c>
      <c r="G267" s="27">
        <f t="shared" si="13"/>
        <v>-7.5425786726830328E-3</v>
      </c>
      <c r="H267" s="27">
        <f t="shared" si="14"/>
        <v>-0.13820808551633501</v>
      </c>
    </row>
    <row r="268" spans="2:8" x14ac:dyDescent="0.25">
      <c r="B268" s="21">
        <v>262</v>
      </c>
      <c r="C268" s="22">
        <v>45230</v>
      </c>
      <c r="D268" s="25">
        <v>536.88</v>
      </c>
      <c r="F268" s="27">
        <f t="shared" si="12"/>
        <v>1.9389968040893859E-3</v>
      </c>
      <c r="G268" s="27">
        <f t="shared" si="13"/>
        <v>-1.0136943636242717E-2</v>
      </c>
      <c r="H268" s="27">
        <f t="shared" si="14"/>
        <v>-0.13553867113435542</v>
      </c>
    </row>
    <row r="269" spans="2:8" x14ac:dyDescent="0.25">
      <c r="B269" s="21">
        <v>263</v>
      </c>
      <c r="C269" s="22">
        <v>45229</v>
      </c>
      <c r="D269" s="25">
        <v>535.84</v>
      </c>
      <c r="F269" s="27">
        <f t="shared" si="12"/>
        <v>-1.0445423616289213E-3</v>
      </c>
      <c r="G269" s="27">
        <f t="shared" si="13"/>
        <v>-5.304657260572887E-3</v>
      </c>
      <c r="H269" s="27">
        <f t="shared" si="14"/>
        <v>-0.1419730057206286</v>
      </c>
    </row>
    <row r="270" spans="2:8" x14ac:dyDescent="0.25">
      <c r="B270" s="21">
        <v>264</v>
      </c>
      <c r="C270" s="22">
        <v>45226</v>
      </c>
      <c r="D270" s="25">
        <v>536.4</v>
      </c>
      <c r="F270" s="27">
        <f t="shared" si="12"/>
        <v>1.1191942970150324E-3</v>
      </c>
      <c r="G270" s="27">
        <f t="shared" si="13"/>
        <v>1.4551969881976727E-3</v>
      </c>
      <c r="H270" s="27">
        <f t="shared" si="14"/>
        <v>-0.14519410240092503</v>
      </c>
    </row>
    <row r="271" spans="2:8" x14ac:dyDescent="0.25">
      <c r="B271" s="21">
        <v>265</v>
      </c>
      <c r="C271" s="22">
        <v>45225</v>
      </c>
      <c r="D271" s="25">
        <v>535.79999999999995</v>
      </c>
      <c r="F271" s="27">
        <f t="shared" si="12"/>
        <v>-1.0259759329300146E-3</v>
      </c>
      <c r="G271" s="27">
        <f t="shared" si="13"/>
        <v>-1.5478868844030617E-3</v>
      </c>
      <c r="H271" s="27">
        <f t="shared" si="14"/>
        <v>-0.14983808246264957</v>
      </c>
    </row>
    <row r="272" spans="2:8" x14ac:dyDescent="0.25">
      <c r="B272" s="21">
        <v>266</v>
      </c>
      <c r="C272" s="22">
        <v>45224</v>
      </c>
      <c r="D272" s="25">
        <v>536.35</v>
      </c>
      <c r="F272" s="27">
        <f t="shared" si="12"/>
        <v>8.5801691453553548E-4</v>
      </c>
      <c r="G272" s="27">
        <f t="shared" si="13"/>
        <v>-8.1146517486604605E-3</v>
      </c>
      <c r="H272" s="27">
        <f t="shared" si="14"/>
        <v>-0.15803981655971228</v>
      </c>
    </row>
    <row r="273" spans="2:8" x14ac:dyDescent="0.25">
      <c r="B273" s="21">
        <v>267</v>
      </c>
      <c r="C273" s="22">
        <v>45223</v>
      </c>
      <c r="D273" s="25">
        <v>535.89</v>
      </c>
      <c r="F273" s="27">
        <f t="shared" si="12"/>
        <v>-2.3298520366412155E-3</v>
      </c>
      <c r="G273" s="27">
        <f t="shared" si="13"/>
        <v>-1.428476614808584E-2</v>
      </c>
      <c r="H273" s="27">
        <f t="shared" si="14"/>
        <v>-0.15980480528504612</v>
      </c>
    </row>
    <row r="274" spans="2:8" x14ac:dyDescent="0.25">
      <c r="B274" s="21">
        <v>268</v>
      </c>
      <c r="C274" s="22">
        <v>45222</v>
      </c>
      <c r="D274" s="25">
        <v>537.14</v>
      </c>
      <c r="F274" s="27">
        <f t="shared" si="12"/>
        <v>5.7729733346272754E-4</v>
      </c>
      <c r="G274" s="27">
        <f t="shared" si="13"/>
        <v>-8.7304422034603091E-3</v>
      </c>
      <c r="H274" s="27">
        <f t="shared" si="14"/>
        <v>-0.15154088041889435</v>
      </c>
    </row>
    <row r="275" spans="2:8" x14ac:dyDescent="0.25">
      <c r="B275" s="21">
        <v>269</v>
      </c>
      <c r="C275" s="22">
        <v>45219</v>
      </c>
      <c r="D275" s="25">
        <v>536.83000000000004</v>
      </c>
      <c r="F275" s="27">
        <f t="shared" si="12"/>
        <v>1.0250580987209367E-3</v>
      </c>
      <c r="G275" s="27">
        <f t="shared" si="13"/>
        <v>-5.3875436845565354E-3</v>
      </c>
      <c r="H275" s="27">
        <f t="shared" si="14"/>
        <v>-0.14857608165004285</v>
      </c>
    </row>
    <row r="276" spans="2:8" x14ac:dyDescent="0.25">
      <c r="B276" s="21">
        <v>270</v>
      </c>
      <c r="C276" s="22">
        <v>45218</v>
      </c>
      <c r="D276" s="25">
        <v>536.28</v>
      </c>
      <c r="F276" s="27">
        <f t="shared" si="12"/>
        <v>3.0440855306949235E-3</v>
      </c>
      <c r="G276" s="27">
        <f t="shared" si="13"/>
        <v>-5.033416397759162E-4</v>
      </c>
      <c r="H276" s="27">
        <f t="shared" si="14"/>
        <v>-0.14556294034742778</v>
      </c>
    </row>
    <row r="277" spans="2:8" x14ac:dyDescent="0.25">
      <c r="B277" s="21">
        <v>271</v>
      </c>
      <c r="C277" s="22">
        <v>45217</v>
      </c>
      <c r="D277" s="25">
        <v>534.65</v>
      </c>
      <c r="F277" s="27">
        <f t="shared" si="12"/>
        <v>-6.9180217217745875E-4</v>
      </c>
      <c r="G277" s="27">
        <f t="shared" si="13"/>
        <v>-1.2897318585146514E-3</v>
      </c>
      <c r="H277" s="27">
        <f t="shared" si="14"/>
        <v>-0.15187423998636088</v>
      </c>
    </row>
    <row r="278" spans="2:8" x14ac:dyDescent="0.25">
      <c r="B278" s="21">
        <v>272</v>
      </c>
      <c r="C278" s="22">
        <v>45216</v>
      </c>
      <c r="D278" s="25">
        <v>535.02</v>
      </c>
      <c r="F278" s="27">
        <f t="shared" si="12"/>
        <v>1.1782199023398336E-3</v>
      </c>
      <c r="G278" s="27">
        <f t="shared" si="13"/>
        <v>5.7958551910837616E-4</v>
      </c>
      <c r="H278" s="27">
        <f t="shared" si="14"/>
        <v>-0.15549551920959528</v>
      </c>
    </row>
    <row r="279" spans="2:8" x14ac:dyDescent="0.25">
      <c r="B279" s="21">
        <v>273</v>
      </c>
      <c r="C279" s="22">
        <v>45215</v>
      </c>
      <c r="D279" s="25">
        <v>534.39</v>
      </c>
      <c r="F279" s="27">
        <f t="shared" si="12"/>
        <v>-2.4323844035688556E-4</v>
      </c>
      <c r="G279" s="27">
        <f t="shared" si="13"/>
        <v>-5.9863438323152281E-4</v>
      </c>
      <c r="H279" s="27">
        <f t="shared" si="14"/>
        <v>-0.15951755493442712</v>
      </c>
    </row>
    <row r="280" spans="2:8" x14ac:dyDescent="0.25">
      <c r="B280" s="21">
        <v>274</v>
      </c>
      <c r="C280" s="22">
        <v>45212</v>
      </c>
      <c r="D280" s="25">
        <v>534.52</v>
      </c>
      <c r="F280" s="27">
        <f t="shared" si="12"/>
        <v>-3.883790078663657E-3</v>
      </c>
      <c r="G280" s="27">
        <f t="shared" si="13"/>
        <v>-1.9437805163186131E-3</v>
      </c>
      <c r="H280" s="27">
        <f t="shared" si="14"/>
        <v>-0.16293697426083836</v>
      </c>
    </row>
    <row r="281" spans="2:8" x14ac:dyDescent="0.25">
      <c r="B281" s="21">
        <v>275</v>
      </c>
      <c r="C281" s="22">
        <v>45211</v>
      </c>
      <c r="D281" s="25">
        <v>536.6</v>
      </c>
      <c r="F281" s="27">
        <f t="shared" si="12"/>
        <v>-4.0172647390903119E-3</v>
      </c>
      <c r="G281" s="27">
        <f t="shared" si="13"/>
        <v>-3.571698119510277E-3</v>
      </c>
      <c r="H281" s="27">
        <f t="shared" si="14"/>
        <v>-0.16086362807650542</v>
      </c>
    </row>
    <row r="282" spans="2:8" x14ac:dyDescent="0.25">
      <c r="B282" s="21">
        <v>276</v>
      </c>
      <c r="C282" s="22">
        <v>45210</v>
      </c>
      <c r="D282" s="25">
        <v>538.76</v>
      </c>
      <c r="F282" s="27">
        <f t="shared" si="12"/>
        <v>-2.4100417664346743E-3</v>
      </c>
      <c r="G282" s="27">
        <f t="shared" si="13"/>
        <v>-5.4052184467757109E-3</v>
      </c>
      <c r="H282" s="27">
        <f t="shared" si="14"/>
        <v>-0.15563976500409923</v>
      </c>
    </row>
    <row r="283" spans="2:8" x14ac:dyDescent="0.25">
      <c r="B283" s="21">
        <v>277</v>
      </c>
      <c r="C283" s="22">
        <v>45209</v>
      </c>
      <c r="D283" s="25">
        <v>540.05999999999995</v>
      </c>
      <c r="F283" s="27">
        <f t="shared" si="12"/>
        <v>-9.4389390978381828E-4</v>
      </c>
      <c r="G283" s="27">
        <f t="shared" si="13"/>
        <v>-3.7886883801406717E-3</v>
      </c>
      <c r="H283" s="27">
        <f t="shared" si="14"/>
        <v>-0.1513056824777827</v>
      </c>
    </row>
    <row r="284" spans="2:8" x14ac:dyDescent="0.25">
      <c r="B284" s="21">
        <v>278</v>
      </c>
      <c r="C284" s="22">
        <v>45208</v>
      </c>
      <c r="D284" s="25">
        <v>540.57000000000005</v>
      </c>
      <c r="F284" s="27">
        <f t="shared" si="12"/>
        <v>2.2223466005194827E-3</v>
      </c>
      <c r="G284" s="27">
        <f t="shared" si="13"/>
        <v>-1.1098779145682205E-4</v>
      </c>
      <c r="H284" s="27">
        <f t="shared" si="14"/>
        <v>-0.1449034862378217</v>
      </c>
    </row>
    <row r="285" spans="2:8" x14ac:dyDescent="0.25">
      <c r="B285" s="21">
        <v>279</v>
      </c>
      <c r="C285" s="22">
        <v>45205</v>
      </c>
      <c r="D285" s="25">
        <v>539.37</v>
      </c>
      <c r="F285" s="27">
        <f t="shared" si="12"/>
        <v>8.5321072060214368E-4</v>
      </c>
      <c r="G285" s="27">
        <f t="shared" si="13"/>
        <v>-1.6857318862500208E-3</v>
      </c>
      <c r="H285" s="27">
        <f t="shared" si="14"/>
        <v>-0.14481865714255632</v>
      </c>
    </row>
    <row r="286" spans="2:8" x14ac:dyDescent="0.25">
      <c r="B286" s="21">
        <v>280</v>
      </c>
      <c r="C286" s="22">
        <v>45204</v>
      </c>
      <c r="D286" s="25">
        <v>538.91</v>
      </c>
      <c r="F286" s="27">
        <f t="shared" si="12"/>
        <v>2.6384259081245892E-3</v>
      </c>
      <c r="G286" s="27">
        <f t="shared" si="13"/>
        <v>-1.9464816549152894E-3</v>
      </c>
      <c r="H286" s="27">
        <f t="shared" si="14"/>
        <v>-0.1400579873535707</v>
      </c>
    </row>
    <row r="287" spans="2:8" x14ac:dyDescent="0.25">
      <c r="B287" s="21">
        <v>281</v>
      </c>
      <c r="C287" s="22">
        <v>45203</v>
      </c>
      <c r="D287" s="25">
        <v>537.49</v>
      </c>
      <c r="F287" s="27">
        <f t="shared" si="12"/>
        <v>-5.2328937373234208E-3</v>
      </c>
      <c r="G287" s="27">
        <f t="shared" si="13"/>
        <v>-7.3590396522854708E-3</v>
      </c>
      <c r="H287" s="27">
        <f t="shared" si="14"/>
        <v>-0.14446923476778548</v>
      </c>
    </row>
    <row r="288" spans="2:8" x14ac:dyDescent="0.25">
      <c r="B288" s="21">
        <v>282</v>
      </c>
      <c r="C288" s="22">
        <v>45202</v>
      </c>
      <c r="D288" s="25">
        <v>540.30999999999995</v>
      </c>
      <c r="F288" s="27">
        <f t="shared" si="12"/>
        <v>-3.7685005713167575E-3</v>
      </c>
      <c r="G288" s="27">
        <f t="shared" si="13"/>
        <v>9.999260147273265E-4</v>
      </c>
      <c r="H288" s="27">
        <f t="shared" si="14"/>
        <v>-0.1451605004395099</v>
      </c>
    </row>
    <row r="289" spans="2:8" x14ac:dyDescent="0.25">
      <c r="B289" s="21">
        <v>283</v>
      </c>
      <c r="C289" s="22">
        <v>45201</v>
      </c>
      <c r="D289" s="25">
        <v>542.35</v>
      </c>
      <c r="F289" s="27">
        <f t="shared" si="12"/>
        <v>6.7712831797592616E-3</v>
      </c>
      <c r="G289" s="27">
        <f t="shared" si="13"/>
        <v>4.8054800913097514E-3</v>
      </c>
      <c r="H289" s="27">
        <f t="shared" si="14"/>
        <v>-0.14713804134347294</v>
      </c>
    </row>
    <row r="290" spans="2:8" x14ac:dyDescent="0.25">
      <c r="B290" s="21">
        <v>284</v>
      </c>
      <c r="C290" s="22">
        <v>45198</v>
      </c>
      <c r="D290" s="25">
        <v>538.69000000000005</v>
      </c>
      <c r="F290" s="27">
        <f t="shared" si="12"/>
        <v>5.7153118871416334E-3</v>
      </c>
      <c r="G290" s="27">
        <f t="shared" si="13"/>
        <v>-3.3358692140387229E-3</v>
      </c>
      <c r="H290" s="27">
        <f t="shared" si="14"/>
        <v>-0.15951175789822242</v>
      </c>
    </row>
    <row r="291" spans="2:8" x14ac:dyDescent="0.25">
      <c r="B291" s="21">
        <v>285</v>
      </c>
      <c r="C291" s="22">
        <v>45197</v>
      </c>
      <c r="D291" s="25">
        <v>535.62</v>
      </c>
      <c r="F291" s="27">
        <f t="shared" si="12"/>
        <v>-1.8838895755855837E-3</v>
      </c>
      <c r="G291" s="27">
        <f t="shared" si="13"/>
        <v>-1.1730339785489716E-2</v>
      </c>
      <c r="H291" s="27">
        <f t="shared" si="14"/>
        <v>-0.17049921231662898</v>
      </c>
    </row>
    <row r="292" spans="2:8" x14ac:dyDescent="0.25">
      <c r="B292" s="21">
        <v>286</v>
      </c>
      <c r="C292" s="22">
        <v>45196</v>
      </c>
      <c r="D292" s="25">
        <v>536.63</v>
      </c>
      <c r="F292" s="27">
        <f t="shared" si="12"/>
        <v>-7.5927407971874347E-3</v>
      </c>
      <c r="G292" s="27">
        <f t="shared" si="13"/>
        <v>-1.3658785045019125E-2</v>
      </c>
      <c r="H292" s="27">
        <f t="shared" si="14"/>
        <v>-0.17514319126226605</v>
      </c>
    </row>
    <row r="293" spans="2:8" x14ac:dyDescent="0.25">
      <c r="B293" s="21">
        <v>287</v>
      </c>
      <c r="C293" s="22">
        <v>45195</v>
      </c>
      <c r="D293" s="25">
        <v>540.72</v>
      </c>
      <c r="F293" s="27">
        <f t="shared" si="12"/>
        <v>-5.3120974848899416E-3</v>
      </c>
      <c r="G293" s="27">
        <f t="shared" si="13"/>
        <v>-6.9479919393581795E-3</v>
      </c>
      <c r="H293" s="27">
        <f t="shared" si="14"/>
        <v>-0.17171787106060382</v>
      </c>
    </row>
    <row r="294" spans="2:8" x14ac:dyDescent="0.25">
      <c r="B294" s="21">
        <v>288</v>
      </c>
      <c r="C294" s="22">
        <v>45194</v>
      </c>
      <c r="D294" s="25">
        <v>543.6</v>
      </c>
      <c r="F294" s="27">
        <f t="shared" si="12"/>
        <v>3.2244719079844381E-3</v>
      </c>
      <c r="G294" s="27">
        <f t="shared" si="13"/>
        <v>-2.5537635940641196E-3</v>
      </c>
      <c r="H294" s="27">
        <f t="shared" si="14"/>
        <v>-0.16364504280264588</v>
      </c>
    </row>
    <row r="295" spans="2:8" x14ac:dyDescent="0.25">
      <c r="B295" s="21">
        <v>289</v>
      </c>
      <c r="C295" s="22">
        <v>45191</v>
      </c>
      <c r="D295" s="25">
        <v>541.85</v>
      </c>
      <c r="F295" s="27">
        <f t="shared" si="12"/>
        <v>3.920195852366538E-3</v>
      </c>
      <c r="G295" s="27">
        <f t="shared" si="13"/>
        <v>-5.0807318026979964E-3</v>
      </c>
      <c r="H295" s="27">
        <f t="shared" si="14"/>
        <v>-0.15931272470501232</v>
      </c>
    </row>
    <row r="296" spans="2:8" x14ac:dyDescent="0.25">
      <c r="B296" s="21">
        <v>290</v>
      </c>
      <c r="C296" s="22">
        <v>45190</v>
      </c>
      <c r="D296" s="25">
        <v>539.73</v>
      </c>
      <c r="F296" s="27">
        <f t="shared" si="12"/>
        <v>5.9092601435013666E-3</v>
      </c>
      <c r="G296" s="27">
        <f t="shared" si="13"/>
        <v>-7.1998538755382608E-3</v>
      </c>
      <c r="H296" s="27">
        <f t="shared" si="14"/>
        <v>-0.15675969071629237</v>
      </c>
    </row>
    <row r="297" spans="2:8" x14ac:dyDescent="0.25">
      <c r="B297" s="21">
        <v>291</v>
      </c>
      <c r="C297" s="22">
        <v>45189</v>
      </c>
      <c r="D297" s="25">
        <v>536.54999999999995</v>
      </c>
      <c r="F297" s="27">
        <f t="shared" si="12"/>
        <v>2.2576953119560722E-3</v>
      </c>
      <c r="G297" s="27">
        <f t="shared" si="13"/>
        <v>-1.0678039281736206E-2</v>
      </c>
      <c r="H297" s="27">
        <f t="shared" si="14"/>
        <v>-0.16265311115757988</v>
      </c>
    </row>
    <row r="298" spans="2:8" x14ac:dyDescent="0.25">
      <c r="B298" s="21">
        <v>292</v>
      </c>
      <c r="C298" s="22">
        <v>45188</v>
      </c>
      <c r="D298" s="25">
        <v>535.34</v>
      </c>
      <c r="F298" s="27">
        <f t="shared" si="12"/>
        <v>1.1775152054455426E-3</v>
      </c>
      <c r="G298" s="27">
        <f t="shared" si="13"/>
        <v>-8.6115233983173264E-3</v>
      </c>
      <c r="H298" s="27">
        <f t="shared" si="14"/>
        <v>-0.16712592714998165</v>
      </c>
    </row>
    <row r="299" spans="2:8" x14ac:dyDescent="0.25">
      <c r="B299" s="21">
        <v>293</v>
      </c>
      <c r="C299" s="22">
        <v>45187</v>
      </c>
      <c r="D299" s="25">
        <v>534.71</v>
      </c>
      <c r="F299" s="27">
        <f t="shared" si="12"/>
        <v>0</v>
      </c>
      <c r="G299" s="27">
        <f t="shared" si="13"/>
        <v>-6.8772344747832451E-3</v>
      </c>
      <c r="H299" s="27">
        <f t="shared" si="14"/>
        <v>-0.17408703909663401</v>
      </c>
    </row>
    <row r="300" spans="2:8" x14ac:dyDescent="0.25">
      <c r="B300" s="21">
        <v>294</v>
      </c>
      <c r="C300" s="22">
        <v>45184</v>
      </c>
      <c r="D300" s="25">
        <v>534.71</v>
      </c>
      <c r="F300" s="27">
        <f t="shared" si="12"/>
        <v>-1.5883845734440617E-3</v>
      </c>
      <c r="G300" s="27">
        <f t="shared" si="13"/>
        <v>-5.036760265664574E-3</v>
      </c>
      <c r="H300" s="27">
        <f t="shared" si="14"/>
        <v>-0.18171044704956121</v>
      </c>
    </row>
    <row r="301" spans="2:8" x14ac:dyDescent="0.25">
      <c r="B301" s="21">
        <v>295</v>
      </c>
      <c r="C301" s="22">
        <v>45183</v>
      </c>
      <c r="D301" s="25">
        <v>535.55999999999995</v>
      </c>
      <c r="F301" s="27">
        <f t="shared" si="12"/>
        <v>-5.5117076818553346E-3</v>
      </c>
      <c r="G301" s="27">
        <f t="shared" si="13"/>
        <v>-9.8290476471198946E-3</v>
      </c>
      <c r="H301" s="27">
        <f t="shared" si="14"/>
        <v>-0.18121306802377679</v>
      </c>
    </row>
    <row r="302" spans="2:8" x14ac:dyDescent="0.25">
      <c r="B302" s="21">
        <v>296</v>
      </c>
      <c r="C302" s="22">
        <v>45182</v>
      </c>
      <c r="D302" s="25">
        <v>538.52</v>
      </c>
      <c r="F302" s="27">
        <f t="shared" si="12"/>
        <v>-5.8507850663557653E-3</v>
      </c>
      <c r="G302" s="27">
        <f t="shared" si="13"/>
        <v>-3.9104900872553444E-3</v>
      </c>
      <c r="H302" s="27">
        <f t="shared" si="14"/>
        <v>-0.17325272964913171</v>
      </c>
    </row>
    <row r="303" spans="2:8" x14ac:dyDescent="0.25">
      <c r="B303" s="21">
        <v>297</v>
      </c>
      <c r="C303" s="22">
        <v>45181</v>
      </c>
      <c r="D303" s="25">
        <v>541.67999999999995</v>
      </c>
      <c r="F303" s="27">
        <f t="shared" si="12"/>
        <v>-7.9351169979962862E-4</v>
      </c>
      <c r="G303" s="27">
        <f t="shared" si="13"/>
        <v>1.940294979100419E-3</v>
      </c>
      <c r="H303" s="27">
        <f t="shared" si="14"/>
        <v>-0.16513513207795763</v>
      </c>
    </row>
    <row r="304" spans="2:8" x14ac:dyDescent="0.25">
      <c r="B304" s="21">
        <v>298</v>
      </c>
      <c r="C304" s="22">
        <v>45180</v>
      </c>
      <c r="D304" s="25">
        <v>542.11</v>
      </c>
      <c r="F304" s="27">
        <f t="shared" si="12"/>
        <v>2.7338066788999489E-3</v>
      </c>
      <c r="G304" s="27">
        <f t="shared" si="13"/>
        <v>3.8812749718165366E-3</v>
      </c>
      <c r="H304" s="27">
        <f t="shared" si="14"/>
        <v>-0.16208534415539175</v>
      </c>
    </row>
    <row r="305" spans="2:8" x14ac:dyDescent="0.25">
      <c r="B305" s="21">
        <v>299</v>
      </c>
      <c r="C305" s="22">
        <v>45177</v>
      </c>
      <c r="D305" s="25">
        <v>540.63</v>
      </c>
      <c r="F305" s="27">
        <f t="shared" si="12"/>
        <v>6.476025057262076E-4</v>
      </c>
      <c r="G305" s="27">
        <f t="shared" si="13"/>
        <v>-3.8836029226788261E-4</v>
      </c>
      <c r="H305" s="27">
        <f t="shared" si="14"/>
        <v>-0.16398743250345227</v>
      </c>
    </row>
    <row r="306" spans="2:8" x14ac:dyDescent="0.25">
      <c r="B306" s="21">
        <v>300</v>
      </c>
      <c r="C306" s="22">
        <v>45176</v>
      </c>
      <c r="D306" s="25">
        <v>540.28</v>
      </c>
      <c r="F306" s="27">
        <f t="shared" si="12"/>
        <v>5.9246095193693212E-4</v>
      </c>
      <c r="G306" s="27">
        <f t="shared" si="13"/>
        <v>-3.8240257936632805E-3</v>
      </c>
      <c r="H306" s="27">
        <f t="shared" si="14"/>
        <v>-0.16311103964755883</v>
      </c>
    </row>
    <row r="307" spans="2:8" x14ac:dyDescent="0.25">
      <c r="B307" s="21">
        <v>301</v>
      </c>
      <c r="C307" s="22">
        <v>45175</v>
      </c>
      <c r="D307" s="25">
        <v>539.96</v>
      </c>
      <c r="F307" s="27">
        <f t="shared" si="12"/>
        <v>-2.7741320892455939E-3</v>
      </c>
      <c r="G307" s="27">
        <f t="shared" si="13"/>
        <v>-8.8135538710944605E-3</v>
      </c>
      <c r="H307" s="27">
        <f t="shared" si="14"/>
        <v>-0.16370350059949582</v>
      </c>
    </row>
    <row r="308" spans="2:8" x14ac:dyDescent="0.25">
      <c r="B308" s="21">
        <v>302</v>
      </c>
      <c r="C308" s="22">
        <v>45174</v>
      </c>
      <c r="D308" s="25">
        <v>541.46</v>
      </c>
      <c r="F308" s="27">
        <f t="shared" si="12"/>
        <v>3.1260719296892963E-3</v>
      </c>
      <c r="G308" s="27">
        <f t="shared" si="13"/>
        <v>-6.1862700511388716E-3</v>
      </c>
      <c r="H308" s="27">
        <f t="shared" si="14"/>
        <v>-0.16245336387186979</v>
      </c>
    </row>
    <row r="309" spans="2:8" x14ac:dyDescent="0.25">
      <c r="B309" s="21">
        <v>303</v>
      </c>
      <c r="C309" s="22">
        <v>45173</v>
      </c>
      <c r="D309" s="25">
        <v>539.77</v>
      </c>
      <c r="F309" s="27">
        <f t="shared" si="12"/>
        <v>3.7053505265765004E-5</v>
      </c>
      <c r="G309" s="27">
        <f t="shared" si="13"/>
        <v>-1.1439222137196338E-2</v>
      </c>
      <c r="H309" s="27">
        <f t="shared" si="14"/>
        <v>-0.16583059348281026</v>
      </c>
    </row>
    <row r="310" spans="2:8" x14ac:dyDescent="0.25">
      <c r="B310" s="21">
        <v>304</v>
      </c>
      <c r="C310" s="22">
        <v>45170</v>
      </c>
      <c r="D310" s="25">
        <v>539.75</v>
      </c>
      <c r="F310" s="27">
        <f t="shared" si="12"/>
        <v>-1.3700661255893443E-3</v>
      </c>
      <c r="G310" s="27">
        <f t="shared" si="13"/>
        <v>-1.3525531674863513E-2</v>
      </c>
      <c r="H310" s="27">
        <f t="shared" si="14"/>
        <v>-0.16954927670177453</v>
      </c>
    </row>
    <row r="311" spans="2:8" x14ac:dyDescent="0.25">
      <c r="B311" s="21">
        <v>305</v>
      </c>
      <c r="C311" s="22">
        <v>45169</v>
      </c>
      <c r="D311" s="25">
        <v>540.49</v>
      </c>
      <c r="F311" s="27">
        <f t="shared" si="12"/>
        <v>-2.6791586843092812E-3</v>
      </c>
      <c r="G311" s="27">
        <f t="shared" si="13"/>
        <v>-1.2155465549274099E-2</v>
      </c>
      <c r="H311" s="27">
        <f t="shared" si="14"/>
        <v>-0.16900766571114242</v>
      </c>
    </row>
    <row r="312" spans="2:8" x14ac:dyDescent="0.25">
      <c r="B312" s="21">
        <v>306</v>
      </c>
      <c r="C312" s="22">
        <v>45168</v>
      </c>
      <c r="D312" s="25">
        <v>541.94000000000005</v>
      </c>
      <c r="F312" s="27">
        <f t="shared" si="12"/>
        <v>-3.8123348351149521E-3</v>
      </c>
      <c r="G312" s="27">
        <f t="shared" si="13"/>
        <v>-1.2943147304715234E-2</v>
      </c>
      <c r="H312" s="27">
        <f t="shared" si="14"/>
        <v>-0.1781179275986646</v>
      </c>
    </row>
    <row r="313" spans="2:8" x14ac:dyDescent="0.25">
      <c r="B313" s="21">
        <v>307</v>
      </c>
      <c r="C313" s="22">
        <v>45167</v>
      </c>
      <c r="D313" s="25">
        <v>544.01</v>
      </c>
      <c r="F313" s="27">
        <f t="shared" si="12"/>
        <v>-8.8194769152645123E-4</v>
      </c>
      <c r="G313" s="27">
        <f t="shared" si="13"/>
        <v>-8.7846687800781521E-3</v>
      </c>
      <c r="H313" s="27">
        <f t="shared" si="14"/>
        <v>-0.1851178371791958</v>
      </c>
    </row>
    <row r="314" spans="2:8" x14ac:dyDescent="0.25">
      <c r="B314" s="21">
        <v>308</v>
      </c>
      <c r="C314" s="22">
        <v>45166</v>
      </c>
      <c r="D314" s="25">
        <v>544.49</v>
      </c>
      <c r="F314" s="27">
        <f t="shared" si="12"/>
        <v>-9.1786913959598503E-4</v>
      </c>
      <c r="G314" s="27">
        <f t="shared" si="13"/>
        <v>-7.4106264871054246E-3</v>
      </c>
      <c r="H314" s="27">
        <f t="shared" si="14"/>
        <v>-0.19270838949809654</v>
      </c>
    </row>
    <row r="315" spans="2:8" x14ac:dyDescent="0.25">
      <c r="B315" s="21">
        <v>309</v>
      </c>
      <c r="C315" s="22">
        <v>45163</v>
      </c>
      <c r="D315" s="25">
        <v>544.99</v>
      </c>
      <c r="F315" s="27">
        <f t="shared" si="12"/>
        <v>6.9750369935053227E-4</v>
      </c>
      <c r="G315" s="27">
        <f t="shared" si="13"/>
        <v>-1.2102986880459994E-3</v>
      </c>
      <c r="H315" s="27">
        <f t="shared" si="14"/>
        <v>-0.19602262715732244</v>
      </c>
    </row>
    <row r="316" spans="2:8" x14ac:dyDescent="0.25">
      <c r="B316" s="21">
        <v>310</v>
      </c>
      <c r="C316" s="22">
        <v>45162</v>
      </c>
      <c r="D316" s="25">
        <v>544.61</v>
      </c>
      <c r="F316" s="27">
        <f t="shared" si="12"/>
        <v>1.8010737795261808E-3</v>
      </c>
      <c r="G316" s="27">
        <f t="shared" si="13"/>
        <v>3.421133413301013E-3</v>
      </c>
      <c r="H316" s="27">
        <f t="shared" si="14"/>
        <v>-0.1985585328692783</v>
      </c>
    </row>
    <row r="317" spans="2:8" x14ac:dyDescent="0.25">
      <c r="B317" s="21">
        <v>311</v>
      </c>
      <c r="C317" s="22">
        <v>45161</v>
      </c>
      <c r="D317" s="25">
        <v>543.63</v>
      </c>
      <c r="F317" s="27">
        <f t="shared" si="12"/>
        <v>2.4310747373034866E-3</v>
      </c>
      <c r="G317" s="27">
        <f t="shared" si="13"/>
        <v>2.1729531237163306E-3</v>
      </c>
      <c r="H317" s="27">
        <f t="shared" si="14"/>
        <v>-0.20172867642191253</v>
      </c>
    </row>
    <row r="318" spans="2:8" x14ac:dyDescent="0.25">
      <c r="B318" s="21">
        <v>312</v>
      </c>
      <c r="C318" s="22">
        <v>45160</v>
      </c>
      <c r="D318" s="25">
        <v>542.30999999999995</v>
      </c>
      <c r="F318" s="27">
        <f t="shared" si="12"/>
        <v>4.3242111953749676E-3</v>
      </c>
      <c r="G318" s="27">
        <f t="shared" si="13"/>
        <v>-2.5812161358719856E-4</v>
      </c>
      <c r="H318" s="27">
        <f t="shared" si="14"/>
        <v>-0.20098244437606899</v>
      </c>
    </row>
    <row r="319" spans="2:8" x14ac:dyDescent="0.25">
      <c r="B319" s="21">
        <v>313</v>
      </c>
      <c r="C319" s="22">
        <v>45159</v>
      </c>
      <c r="D319" s="25">
        <v>539.97</v>
      </c>
      <c r="F319" s="27">
        <f t="shared" si="12"/>
        <v>2.9118041289794179E-3</v>
      </c>
      <c r="G319" s="27">
        <f t="shared" si="13"/>
        <v>-3.6417117453179096E-3</v>
      </c>
      <c r="H319" s="27">
        <f t="shared" si="14"/>
        <v>-0.20287545651821789</v>
      </c>
    </row>
    <row r="320" spans="2:8" x14ac:dyDescent="0.25">
      <c r="B320" s="21">
        <v>314</v>
      </c>
      <c r="C320" s="22">
        <v>45156</v>
      </c>
      <c r="D320" s="25">
        <v>538.4</v>
      </c>
      <c r="F320" s="27">
        <f t="shared" si="12"/>
        <v>1.8404742091186355E-3</v>
      </c>
      <c r="G320" s="27">
        <f t="shared" si="13"/>
        <v>-6.4058871602444044E-3</v>
      </c>
      <c r="H320" s="27">
        <f t="shared" si="14"/>
        <v>-0.19429148293272305</v>
      </c>
    </row>
    <row r="321" spans="2:8" x14ac:dyDescent="0.25">
      <c r="B321" s="21">
        <v>315</v>
      </c>
      <c r="C321" s="22">
        <v>45155</v>
      </c>
      <c r="D321" s="25">
        <v>537.41</v>
      </c>
      <c r="F321" s="27">
        <f t="shared" si="12"/>
        <v>-6.3806719548993333E-3</v>
      </c>
      <c r="G321" s="27">
        <f t="shared" si="13"/>
        <v>-8.9105190205201693E-3</v>
      </c>
      <c r="H321" s="27">
        <f t="shared" si="14"/>
        <v>-0.18888710580613774</v>
      </c>
    </row>
    <row r="322" spans="2:8" x14ac:dyDescent="0.25">
      <c r="B322" s="21">
        <v>316</v>
      </c>
      <c r="C322" s="22">
        <v>45154</v>
      </c>
      <c r="D322" s="25">
        <v>540.85</v>
      </c>
      <c r="F322" s="27">
        <f t="shared" si="12"/>
        <v>4.0684987800927589E-4</v>
      </c>
      <c r="G322" s="27">
        <f t="shared" si="13"/>
        <v>-2.3638490018837066E-3</v>
      </c>
      <c r="H322" s="27">
        <f t="shared" si="14"/>
        <v>-0.17409080298227167</v>
      </c>
    </row>
    <row r="323" spans="2:8" x14ac:dyDescent="0.25">
      <c r="B323" s="21">
        <v>317</v>
      </c>
      <c r="C323" s="22">
        <v>45153</v>
      </c>
      <c r="D323" s="25">
        <v>540.63</v>
      </c>
      <c r="F323" s="27">
        <f t="shared" si="12"/>
        <v>0</v>
      </c>
      <c r="G323" s="27">
        <f t="shared" si="13"/>
        <v>-8.252482961424501E-3</v>
      </c>
      <c r="H323" s="27">
        <f t="shared" si="14"/>
        <v>-0.16760741686791789</v>
      </c>
    </row>
    <row r="324" spans="2:8" x14ac:dyDescent="0.25">
      <c r="B324" s="21">
        <v>318</v>
      </c>
      <c r="C324" s="22">
        <v>45152</v>
      </c>
      <c r="D324" s="25">
        <v>540.63</v>
      </c>
      <c r="F324" s="27">
        <f t="shared" si="12"/>
        <v>1.1474682929165677E-3</v>
      </c>
      <c r="G324" s="27">
        <f t="shared" si="13"/>
        <v>-1.268212851174948E-2</v>
      </c>
      <c r="H324" s="27">
        <f t="shared" si="14"/>
        <v>-0.16863929576062223</v>
      </c>
    </row>
    <row r="325" spans="2:8" x14ac:dyDescent="0.25">
      <c r="B325" s="21">
        <v>319</v>
      </c>
      <c r="C325" s="22">
        <v>45149</v>
      </c>
      <c r="D325" s="25">
        <v>540.01</v>
      </c>
      <c r="F325" s="27">
        <f t="shared" si="12"/>
        <v>-1.5358285851843352E-3</v>
      </c>
      <c r="G325" s="27">
        <f t="shared" si="13"/>
        <v>-1.8112414697846378E-2</v>
      </c>
      <c r="H325" s="27">
        <f t="shared" si="14"/>
        <v>-0.17826712732532993</v>
      </c>
    </row>
    <row r="326" spans="2:8" x14ac:dyDescent="0.25">
      <c r="B326" s="21">
        <v>320</v>
      </c>
      <c r="C326" s="22">
        <v>45148</v>
      </c>
      <c r="D326" s="25">
        <v>540.84</v>
      </c>
      <c r="F326" s="27">
        <f t="shared" si="12"/>
        <v>-2.7880629956693113E-3</v>
      </c>
      <c r="G326" s="27">
        <f t="shared" si="13"/>
        <v>-2.1148935044579775E-2</v>
      </c>
      <c r="H326" s="27">
        <f t="shared" si="14"/>
        <v>-0.18444869647109305</v>
      </c>
    </row>
    <row r="327" spans="2:8" x14ac:dyDescent="0.25">
      <c r="B327" s="21">
        <v>321</v>
      </c>
      <c r="C327" s="22">
        <v>45147</v>
      </c>
      <c r="D327" s="25">
        <v>542.35</v>
      </c>
      <c r="F327" s="27">
        <f t="shared" ref="F327:F390" si="15">+LN(D327/D328)</f>
        <v>-4.3970671254942948E-3</v>
      </c>
      <c r="G327" s="27">
        <f t="shared" ref="G327:G390" si="16">+LN(D327/D348)</f>
        <v>-2.6474141109396256E-2</v>
      </c>
      <c r="H327" s="27">
        <f t="shared" ref="H327:H390" si="17">+LN(D327/D579)</f>
        <v>-0.188769486626885</v>
      </c>
    </row>
    <row r="328" spans="2:8" x14ac:dyDescent="0.25">
      <c r="B328" s="21">
        <v>322</v>
      </c>
      <c r="C328" s="22">
        <v>45146</v>
      </c>
      <c r="D328" s="25">
        <v>544.74</v>
      </c>
      <c r="F328" s="27">
        <f t="shared" si="15"/>
        <v>-1.4684826929001811E-4</v>
      </c>
      <c r="G328" s="27">
        <f t="shared" si="16"/>
        <v>-1.950598560907971E-2</v>
      </c>
      <c r="H328" s="27">
        <f t="shared" si="17"/>
        <v>-0.1918857628302067</v>
      </c>
    </row>
    <row r="329" spans="2:8" x14ac:dyDescent="0.25">
      <c r="B329" s="21">
        <v>323</v>
      </c>
      <c r="C329" s="22">
        <v>45145</v>
      </c>
      <c r="D329" s="25">
        <v>544.82000000000005</v>
      </c>
      <c r="F329" s="27">
        <f t="shared" si="15"/>
        <v>-2.1268801563680728E-3</v>
      </c>
      <c r="G329" s="27">
        <f t="shared" si="16"/>
        <v>-1.5842420309544716E-2</v>
      </c>
      <c r="H329" s="27">
        <f t="shared" si="17"/>
        <v>-0.19894052187962574</v>
      </c>
    </row>
    <row r="330" spans="2:8" x14ac:dyDescent="0.25">
      <c r="B330" s="21">
        <v>324</v>
      </c>
      <c r="C330" s="22">
        <v>45142</v>
      </c>
      <c r="D330" s="25">
        <v>545.98</v>
      </c>
      <c r="F330" s="27">
        <f t="shared" si="15"/>
        <v>-2.0492560324014098E-3</v>
      </c>
      <c r="G330" s="27">
        <f t="shared" si="16"/>
        <v>-6.2990321566566542E-3</v>
      </c>
      <c r="H330" s="27">
        <f t="shared" si="17"/>
        <v>-0.20140638247217527</v>
      </c>
    </row>
    <row r="331" spans="2:8" x14ac:dyDescent="0.25">
      <c r="B331" s="21">
        <v>325</v>
      </c>
      <c r="C331" s="22">
        <v>45141</v>
      </c>
      <c r="D331" s="25">
        <v>547.1</v>
      </c>
      <c r="F331" s="27">
        <f t="shared" si="15"/>
        <v>0</v>
      </c>
      <c r="G331" s="27">
        <f t="shared" si="16"/>
        <v>-2.4462834186740937E-3</v>
      </c>
      <c r="H331" s="27">
        <f t="shared" si="17"/>
        <v>-0.20324294809809301</v>
      </c>
    </row>
    <row r="332" spans="2:8" x14ac:dyDescent="0.25">
      <c r="B332" s="21">
        <v>326</v>
      </c>
      <c r="C332" s="22">
        <v>45140</v>
      </c>
      <c r="D332" s="25">
        <v>547.1</v>
      </c>
      <c r="F332" s="27">
        <f t="shared" si="15"/>
        <v>-3.4668404397502997E-3</v>
      </c>
      <c r="G332" s="27">
        <f t="shared" si="16"/>
        <v>-3.9221101949393003E-3</v>
      </c>
      <c r="H332" s="27">
        <f t="shared" si="17"/>
        <v>-0.2114875077406341</v>
      </c>
    </row>
    <row r="333" spans="2:8" x14ac:dyDescent="0.25">
      <c r="B333" s="21">
        <v>327</v>
      </c>
      <c r="C333" s="22">
        <v>45139</v>
      </c>
      <c r="D333" s="25">
        <v>549</v>
      </c>
      <c r="F333" s="27">
        <f t="shared" si="15"/>
        <v>3.4614368952220863E-4</v>
      </c>
      <c r="G333" s="27">
        <f t="shared" si="16"/>
        <v>-9.1033233414537372E-4</v>
      </c>
      <c r="H333" s="27">
        <f t="shared" si="17"/>
        <v>-0.20825734318915326</v>
      </c>
    </row>
    <row r="334" spans="2:8" x14ac:dyDescent="0.25">
      <c r="B334" s="21">
        <v>328</v>
      </c>
      <c r="C334" s="22">
        <v>45138</v>
      </c>
      <c r="D334" s="25">
        <v>548.80999999999995</v>
      </c>
      <c r="F334" s="27">
        <f t="shared" si="15"/>
        <v>4.9209460144616001E-4</v>
      </c>
      <c r="G334" s="27">
        <f t="shared" si="16"/>
        <v>-1.2200786369958696E-3</v>
      </c>
      <c r="H334" s="27">
        <f t="shared" si="17"/>
        <v>-0.20838160487461443</v>
      </c>
    </row>
    <row r="335" spans="2:8" x14ac:dyDescent="0.25">
      <c r="B335" s="21">
        <v>329</v>
      </c>
      <c r="C335" s="22">
        <v>45135</v>
      </c>
      <c r="D335" s="25">
        <v>548.54</v>
      </c>
      <c r="F335" s="27">
        <f t="shared" si="15"/>
        <v>5.2824586594635682E-3</v>
      </c>
      <c r="G335" s="27">
        <f t="shared" si="16"/>
        <v>-1.8759510469152909E-3</v>
      </c>
      <c r="H335" s="27">
        <f t="shared" si="17"/>
        <v>-0.20795606454154414</v>
      </c>
    </row>
    <row r="336" spans="2:8" x14ac:dyDescent="0.25">
      <c r="B336" s="21">
        <v>330</v>
      </c>
      <c r="C336" s="22">
        <v>45134</v>
      </c>
      <c r="D336" s="25">
        <v>545.65</v>
      </c>
      <c r="F336" s="27">
        <f t="shared" si="15"/>
        <v>5.3289358006975767E-3</v>
      </c>
      <c r="G336" s="27">
        <f t="shared" si="16"/>
        <v>-6.5577598944522178E-3</v>
      </c>
      <c r="H336" s="27">
        <f t="shared" si="17"/>
        <v>-0.21226075983071496</v>
      </c>
    </row>
    <row r="337" spans="2:8" x14ac:dyDescent="0.25">
      <c r="B337" s="21">
        <v>331</v>
      </c>
      <c r="C337" s="22">
        <v>45133</v>
      </c>
      <c r="D337" s="25">
        <v>542.75</v>
      </c>
      <c r="F337" s="27">
        <f t="shared" si="15"/>
        <v>5.5289348994138276E-4</v>
      </c>
      <c r="G337" s="27">
        <f t="shared" si="16"/>
        <v>-9.2066820583499819E-3</v>
      </c>
      <c r="H337" s="27">
        <f t="shared" si="17"/>
        <v>-0.21604703482945234</v>
      </c>
    </row>
    <row r="338" spans="2:8" x14ac:dyDescent="0.25">
      <c r="B338" s="21">
        <v>332</v>
      </c>
      <c r="C338" s="22">
        <v>45132</v>
      </c>
      <c r="D338" s="25">
        <v>542.45000000000005</v>
      </c>
      <c r="F338" s="27">
        <f t="shared" si="15"/>
        <v>0</v>
      </c>
      <c r="G338" s="27">
        <f t="shared" si="16"/>
        <v>-8.7915477834536113E-3</v>
      </c>
      <c r="H338" s="27">
        <f t="shared" si="17"/>
        <v>-0.21806847716780309</v>
      </c>
    </row>
    <row r="339" spans="2:8" x14ac:dyDescent="0.25">
      <c r="B339" s="21">
        <v>333</v>
      </c>
      <c r="C339" s="22">
        <v>45131</v>
      </c>
      <c r="D339" s="25">
        <v>542.45000000000005</v>
      </c>
      <c r="F339" s="27">
        <f t="shared" si="15"/>
        <v>9.4062106364436982E-4</v>
      </c>
      <c r="G339" s="27">
        <f t="shared" si="16"/>
        <v>-8.0969128958204382E-3</v>
      </c>
      <c r="H339" s="27">
        <f t="shared" si="17"/>
        <v>-0.21812776717004376</v>
      </c>
    </row>
    <row r="340" spans="2:8" x14ac:dyDescent="0.25">
      <c r="B340" s="21">
        <v>334</v>
      </c>
      <c r="C340" s="22">
        <v>45128</v>
      </c>
      <c r="D340" s="25">
        <v>541.94000000000005</v>
      </c>
      <c r="F340" s="27">
        <f t="shared" si="15"/>
        <v>1.4762871405307046E-4</v>
      </c>
      <c r="G340" s="27">
        <f t="shared" si="16"/>
        <v>-7.939758673575624E-3</v>
      </c>
      <c r="H340" s="27">
        <f t="shared" si="17"/>
        <v>-0.21906838823368813</v>
      </c>
    </row>
    <row r="341" spans="2:8" x14ac:dyDescent="0.25">
      <c r="B341" s="21">
        <v>335</v>
      </c>
      <c r="C341" s="22">
        <v>45127</v>
      </c>
      <c r="D341" s="25">
        <v>541.86</v>
      </c>
      <c r="F341" s="27">
        <f t="shared" si="15"/>
        <v>-6.6415765115705966E-4</v>
      </c>
      <c r="G341" s="27">
        <f t="shared" si="16"/>
        <v>-6.9150972581381491E-3</v>
      </c>
      <c r="H341" s="27">
        <f t="shared" si="17"/>
        <v>-0.21973465457244812</v>
      </c>
    </row>
    <row r="342" spans="2:8" x14ac:dyDescent="0.25">
      <c r="B342" s="21">
        <v>336</v>
      </c>
      <c r="C342" s="22">
        <v>45126</v>
      </c>
      <c r="D342" s="25">
        <v>542.22</v>
      </c>
      <c r="F342" s="27">
        <f t="shared" si="15"/>
        <v>1.6599806373726763E-4</v>
      </c>
      <c r="G342" s="27">
        <f t="shared" si="16"/>
        <v>-5.8659822683315398E-3</v>
      </c>
      <c r="H342" s="27">
        <f t="shared" si="17"/>
        <v>-0.21908531118742966</v>
      </c>
    </row>
    <row r="343" spans="2:8" x14ac:dyDescent="0.25">
      <c r="B343" s="21">
        <v>337</v>
      </c>
      <c r="C343" s="22">
        <v>45125</v>
      </c>
      <c r="D343" s="25">
        <v>542.13</v>
      </c>
      <c r="F343" s="27">
        <f t="shared" si="15"/>
        <v>-5.4817840815316312E-3</v>
      </c>
      <c r="G343" s="27">
        <f t="shared" si="16"/>
        <v>-6.7101390655252549E-3</v>
      </c>
      <c r="H343" s="27">
        <f t="shared" si="17"/>
        <v>-0.21974005695600629</v>
      </c>
    </row>
    <row r="344" spans="2:8" x14ac:dyDescent="0.25">
      <c r="B344" s="21">
        <v>338</v>
      </c>
      <c r="C344" s="22">
        <v>45124</v>
      </c>
      <c r="D344" s="25">
        <v>545.11</v>
      </c>
      <c r="F344" s="27">
        <f t="shared" si="15"/>
        <v>-4.4296455503249621E-3</v>
      </c>
      <c r="G344" s="27">
        <f t="shared" si="16"/>
        <v>-1.0817650324723889E-3</v>
      </c>
      <c r="H344" s="27">
        <f t="shared" si="17"/>
        <v>-0.2150131406974472</v>
      </c>
    </row>
    <row r="345" spans="2:8" x14ac:dyDescent="0.25">
      <c r="B345" s="21">
        <v>339</v>
      </c>
      <c r="C345" s="22">
        <v>45121</v>
      </c>
      <c r="D345" s="25">
        <v>547.53</v>
      </c>
      <c r="F345" s="27">
        <f t="shared" si="15"/>
        <v>-4.2828178931804319E-3</v>
      </c>
      <c r="G345" s="27">
        <f t="shared" si="16"/>
        <v>1.6085108295450822E-3</v>
      </c>
      <c r="H345" s="27">
        <f t="shared" si="17"/>
        <v>-0.21019873177184839</v>
      </c>
    </row>
    <row r="346" spans="2:8" x14ac:dyDescent="0.25">
      <c r="B346" s="21">
        <v>340</v>
      </c>
      <c r="C346" s="22">
        <v>45120</v>
      </c>
      <c r="D346" s="25">
        <v>549.88</v>
      </c>
      <c r="F346" s="27">
        <f t="shared" si="15"/>
        <v>-4.5723489319177248E-3</v>
      </c>
      <c r="G346" s="27">
        <f t="shared" si="16"/>
        <v>3.8993507981747548E-3</v>
      </c>
      <c r="H346" s="27">
        <f t="shared" si="17"/>
        <v>-0.20591591387866795</v>
      </c>
    </row>
    <row r="347" spans="2:8" x14ac:dyDescent="0.25">
      <c r="B347" s="21">
        <v>341</v>
      </c>
      <c r="C347" s="22">
        <v>45119</v>
      </c>
      <c r="D347" s="25">
        <v>552.4</v>
      </c>
      <c r="F347" s="27">
        <f t="shared" si="15"/>
        <v>-8.1132690604858795E-3</v>
      </c>
      <c r="G347" s="27">
        <f t="shared" si="16"/>
        <v>7.5775146107024162E-3</v>
      </c>
      <c r="H347" s="27">
        <f t="shared" si="17"/>
        <v>-0.20314771201563259</v>
      </c>
    </row>
    <row r="348" spans="2:8" x14ac:dyDescent="0.25">
      <c r="B348" s="21">
        <v>342</v>
      </c>
      <c r="C348" s="22">
        <v>45118</v>
      </c>
      <c r="D348" s="25">
        <v>556.9</v>
      </c>
      <c r="F348" s="27">
        <f t="shared" si="15"/>
        <v>2.5710883748224266E-3</v>
      </c>
      <c r="G348" s="27">
        <f t="shared" si="16"/>
        <v>1.713282395138058E-2</v>
      </c>
      <c r="H348" s="27">
        <f t="shared" si="17"/>
        <v>-0.19423628753852812</v>
      </c>
    </row>
    <row r="349" spans="2:8" x14ac:dyDescent="0.25">
      <c r="B349" s="21">
        <v>343</v>
      </c>
      <c r="C349" s="22">
        <v>45117</v>
      </c>
      <c r="D349" s="25">
        <v>555.47</v>
      </c>
      <c r="F349" s="27">
        <f t="shared" si="15"/>
        <v>3.5167170302450152E-3</v>
      </c>
      <c r="G349" s="27">
        <f t="shared" si="16"/>
        <v>1.6847701660768571E-2</v>
      </c>
      <c r="H349" s="27">
        <f t="shared" si="17"/>
        <v>-0.20004039983264413</v>
      </c>
    </row>
    <row r="350" spans="2:8" x14ac:dyDescent="0.25">
      <c r="B350" s="21">
        <v>344</v>
      </c>
      <c r="C350" s="22">
        <v>45114</v>
      </c>
      <c r="D350" s="25">
        <v>553.52</v>
      </c>
      <c r="F350" s="27">
        <f t="shared" si="15"/>
        <v>7.4165079965200801E-3</v>
      </c>
      <c r="G350" s="27">
        <f t="shared" si="16"/>
        <v>1.6613614413244528E-2</v>
      </c>
      <c r="H350" s="27">
        <f t="shared" si="17"/>
        <v>-0.2084678081985869</v>
      </c>
    </row>
    <row r="351" spans="2:8" x14ac:dyDescent="0.25">
      <c r="B351" s="21">
        <v>345</v>
      </c>
      <c r="C351" s="22">
        <v>45113</v>
      </c>
      <c r="D351" s="25">
        <v>549.42999999999995</v>
      </c>
      <c r="F351" s="27">
        <f t="shared" si="15"/>
        <v>1.8034927055812096E-3</v>
      </c>
      <c r="G351" s="27">
        <f t="shared" si="16"/>
        <v>1.153267523286438E-2</v>
      </c>
      <c r="H351" s="27">
        <f t="shared" si="17"/>
        <v>-0.21871097654215546</v>
      </c>
    </row>
    <row r="352" spans="2:8" x14ac:dyDescent="0.25">
      <c r="B352" s="21">
        <v>346</v>
      </c>
      <c r="C352" s="22">
        <v>45112</v>
      </c>
      <c r="D352" s="25">
        <v>548.44000000000005</v>
      </c>
      <c r="F352" s="27">
        <f t="shared" si="15"/>
        <v>-1.4758267762652155E-3</v>
      </c>
      <c r="G352" s="27">
        <f t="shared" si="16"/>
        <v>7.6140641657967897E-3</v>
      </c>
      <c r="H352" s="27">
        <f t="shared" si="17"/>
        <v>-0.22228255790818174</v>
      </c>
    </row>
    <row r="353" spans="2:8" x14ac:dyDescent="0.25">
      <c r="B353" s="21">
        <v>347</v>
      </c>
      <c r="C353" s="22">
        <v>45111</v>
      </c>
      <c r="D353" s="25">
        <v>549.25</v>
      </c>
      <c r="F353" s="27">
        <f t="shared" si="15"/>
        <v>-4.5506257895649543E-4</v>
      </c>
      <c r="G353" s="27">
        <f t="shared" si="16"/>
        <v>6.2278187575513511E-3</v>
      </c>
      <c r="H353" s="27">
        <f t="shared" si="17"/>
        <v>-0.22418806706508138</v>
      </c>
    </row>
    <row r="354" spans="2:8" x14ac:dyDescent="0.25">
      <c r="B354" s="21">
        <v>348</v>
      </c>
      <c r="C354" s="22">
        <v>45110</v>
      </c>
      <c r="D354" s="25">
        <v>549.5</v>
      </c>
      <c r="F354" s="27">
        <f t="shared" si="15"/>
        <v>3.6397386671608568E-5</v>
      </c>
      <c r="G354" s="27">
        <f t="shared" si="16"/>
        <v>6.7744874668541405E-3</v>
      </c>
      <c r="H354" s="27">
        <f t="shared" si="17"/>
        <v>-0.22620346917247686</v>
      </c>
    </row>
    <row r="355" spans="2:8" x14ac:dyDescent="0.25">
      <c r="B355" s="21">
        <v>349</v>
      </c>
      <c r="C355" s="22">
        <v>45107</v>
      </c>
      <c r="D355" s="25">
        <v>549.48</v>
      </c>
      <c r="F355" s="27">
        <f t="shared" si="15"/>
        <v>-1.6377780847313391E-4</v>
      </c>
      <c r="G355" s="27">
        <f t="shared" si="16"/>
        <v>6.005475896972437E-3</v>
      </c>
      <c r="H355" s="27">
        <f t="shared" si="17"/>
        <v>-0.22868976449743947</v>
      </c>
    </row>
    <row r="356" spans="2:8" x14ac:dyDescent="0.25">
      <c r="B356" s="21">
        <v>350</v>
      </c>
      <c r="C356" s="22">
        <v>45106</v>
      </c>
      <c r="D356" s="25">
        <v>549.57000000000005</v>
      </c>
      <c r="F356" s="27">
        <f t="shared" si="15"/>
        <v>6.0064981192647568E-4</v>
      </c>
      <c r="G356" s="27">
        <f t="shared" si="16"/>
        <v>5.2359483645238727E-3</v>
      </c>
      <c r="H356" s="27">
        <f t="shared" si="17"/>
        <v>-0.23143197781847241</v>
      </c>
    </row>
    <row r="357" spans="2:8" x14ac:dyDescent="0.25">
      <c r="B357" s="21">
        <v>351</v>
      </c>
      <c r="C357" s="22">
        <v>45105</v>
      </c>
      <c r="D357" s="25">
        <v>549.24</v>
      </c>
      <c r="F357" s="27">
        <f t="shared" si="15"/>
        <v>2.6800136367997247E-3</v>
      </c>
      <c r="G357" s="27">
        <f t="shared" si="16"/>
        <v>3.2643711341171643E-3</v>
      </c>
      <c r="H357" s="27">
        <f t="shared" si="17"/>
        <v>-0.23421019379979599</v>
      </c>
    </row>
    <row r="358" spans="2:8" x14ac:dyDescent="0.25">
      <c r="B358" s="21">
        <v>352</v>
      </c>
      <c r="C358" s="22">
        <v>45104</v>
      </c>
      <c r="D358" s="25">
        <v>547.77</v>
      </c>
      <c r="F358" s="27">
        <f t="shared" si="15"/>
        <v>9.6802776483790437E-4</v>
      </c>
      <c r="G358" s="27">
        <f t="shared" si="16"/>
        <v>1.626090889525174E-3</v>
      </c>
      <c r="H358" s="27">
        <f t="shared" si="17"/>
        <v>-0.23843038550923826</v>
      </c>
    </row>
    <row r="359" spans="2:8" x14ac:dyDescent="0.25">
      <c r="B359" s="21">
        <v>353</v>
      </c>
      <c r="C359" s="22">
        <v>45103</v>
      </c>
      <c r="D359" s="25">
        <v>547.24</v>
      </c>
      <c r="F359" s="27">
        <f t="shared" si="15"/>
        <v>6.9463488763314891E-4</v>
      </c>
      <c r="G359" s="27">
        <f t="shared" si="16"/>
        <v>4.0282765865007186E-3</v>
      </c>
      <c r="H359" s="27">
        <f t="shared" si="17"/>
        <v>-0.23870778563878706</v>
      </c>
    </row>
    <row r="360" spans="2:8" x14ac:dyDescent="0.25">
      <c r="B360" s="21">
        <v>354</v>
      </c>
      <c r="C360" s="22">
        <v>45100</v>
      </c>
      <c r="D360" s="25">
        <v>546.86</v>
      </c>
      <c r="F360" s="27">
        <f t="shared" si="15"/>
        <v>1.0977752858890738E-3</v>
      </c>
      <c r="G360" s="27">
        <f t="shared" si="16"/>
        <v>6.8625381708886327E-3</v>
      </c>
      <c r="H360" s="27">
        <f t="shared" si="17"/>
        <v>-0.23891293720946763</v>
      </c>
    </row>
    <row r="361" spans="2:8" x14ac:dyDescent="0.25">
      <c r="B361" s="21">
        <v>355</v>
      </c>
      <c r="C361" s="22">
        <v>45099</v>
      </c>
      <c r="D361" s="25">
        <v>546.26</v>
      </c>
      <c r="F361" s="27">
        <f t="shared" si="15"/>
        <v>1.1722901294906117E-3</v>
      </c>
      <c r="G361" s="27">
        <f t="shared" si="16"/>
        <v>5.5990673777301641E-3</v>
      </c>
      <c r="H361" s="27">
        <f t="shared" si="17"/>
        <v>-0.23930485892345774</v>
      </c>
    </row>
    <row r="362" spans="2:8" x14ac:dyDescent="0.25">
      <c r="B362" s="21">
        <v>356</v>
      </c>
      <c r="C362" s="22">
        <v>45098</v>
      </c>
      <c r="D362" s="25">
        <v>545.62</v>
      </c>
      <c r="F362" s="27">
        <f t="shared" si="15"/>
        <v>3.8495733864948129E-4</v>
      </c>
      <c r="G362" s="27">
        <f t="shared" si="16"/>
        <v>3.7642696327745443E-3</v>
      </c>
      <c r="H362" s="27">
        <f t="shared" si="17"/>
        <v>-0.24010241208508548</v>
      </c>
    </row>
    <row r="363" spans="2:8" x14ac:dyDescent="0.25">
      <c r="B363" s="21">
        <v>357</v>
      </c>
      <c r="C363" s="22">
        <v>45097</v>
      </c>
      <c r="D363" s="25">
        <v>545.41</v>
      </c>
      <c r="F363" s="27">
        <f t="shared" si="15"/>
        <v>-6.7815873345655915E-4</v>
      </c>
      <c r="G363" s="27">
        <f t="shared" si="16"/>
        <v>6.2718039706047739E-3</v>
      </c>
      <c r="H363" s="27">
        <f t="shared" si="17"/>
        <v>-0.23840935664082027</v>
      </c>
    </row>
    <row r="364" spans="2:8" x14ac:dyDescent="0.25">
      <c r="B364" s="21">
        <v>358</v>
      </c>
      <c r="C364" s="22">
        <v>45096</v>
      </c>
      <c r="D364" s="25">
        <v>545.78</v>
      </c>
      <c r="F364" s="27">
        <f t="shared" si="15"/>
        <v>1.4658995152111784E-4</v>
      </c>
      <c r="G364" s="27">
        <f t="shared" si="16"/>
        <v>6.9315126897620946E-3</v>
      </c>
      <c r="H364" s="27">
        <f t="shared" si="17"/>
        <v>-0.23875631332260908</v>
      </c>
    </row>
    <row r="365" spans="2:8" x14ac:dyDescent="0.25">
      <c r="B365" s="21">
        <v>359</v>
      </c>
      <c r="C365" s="22">
        <v>45093</v>
      </c>
      <c r="D365" s="25">
        <v>545.70000000000005</v>
      </c>
      <c r="F365" s="27">
        <f t="shared" si="15"/>
        <v>-1.7393696883073989E-3</v>
      </c>
      <c r="G365" s="27">
        <f t="shared" si="16"/>
        <v>7.6155105652762978E-3</v>
      </c>
      <c r="H365" s="27">
        <f t="shared" si="17"/>
        <v>-0.23981163363849367</v>
      </c>
    </row>
    <row r="366" spans="2:8" x14ac:dyDescent="0.25">
      <c r="B366" s="21">
        <v>360</v>
      </c>
      <c r="C366" s="22">
        <v>45092</v>
      </c>
      <c r="D366" s="25">
        <v>546.65</v>
      </c>
      <c r="F366" s="27">
        <f t="shared" si="15"/>
        <v>-1.9919779245506815E-3</v>
      </c>
      <c r="G366" s="27">
        <f t="shared" si="16"/>
        <v>1.2369242354450111E-2</v>
      </c>
      <c r="H366" s="27">
        <f t="shared" si="17"/>
        <v>-0.24089415562508576</v>
      </c>
    </row>
    <row r="367" spans="2:8" x14ac:dyDescent="0.25">
      <c r="B367" s="21">
        <v>361</v>
      </c>
      <c r="C367" s="22">
        <v>45091</v>
      </c>
      <c r="D367" s="25">
        <v>547.74</v>
      </c>
      <c r="F367" s="27">
        <f t="shared" si="15"/>
        <v>-8.9418511939007837E-4</v>
      </c>
      <c r="G367" s="27">
        <f t="shared" si="16"/>
        <v>1.2510841348657958E-2</v>
      </c>
      <c r="H367" s="27">
        <f t="shared" si="17"/>
        <v>-0.24144369406997016</v>
      </c>
    </row>
    <row r="368" spans="2:8" x14ac:dyDescent="0.25">
      <c r="B368" s="21">
        <v>362</v>
      </c>
      <c r="C368" s="22">
        <v>45090</v>
      </c>
      <c r="D368" s="25">
        <v>548.23</v>
      </c>
      <c r="F368" s="27">
        <f t="shared" si="15"/>
        <v>1.4420402801922322E-3</v>
      </c>
      <c r="G368" s="27">
        <f t="shared" si="16"/>
        <v>1.2758201892036218E-2</v>
      </c>
      <c r="H368" s="27">
        <f t="shared" si="17"/>
        <v>-0.24215436972949225</v>
      </c>
    </row>
    <row r="369" spans="2:8" x14ac:dyDescent="0.25">
      <c r="B369" s="21">
        <v>363</v>
      </c>
      <c r="C369" s="22">
        <v>45089</v>
      </c>
      <c r="D369" s="25">
        <v>547.44000000000005</v>
      </c>
      <c r="F369" s="27">
        <f t="shared" si="15"/>
        <v>2.2859660842103661E-3</v>
      </c>
      <c r="G369" s="27">
        <f t="shared" si="16"/>
        <v>1.0965203399975585E-2</v>
      </c>
      <c r="H369" s="27">
        <f t="shared" si="17"/>
        <v>-0.24245034375622532</v>
      </c>
    </row>
    <row r="370" spans="2:8" x14ac:dyDescent="0.25">
      <c r="B370" s="21">
        <v>364</v>
      </c>
      <c r="C370" s="22">
        <v>45086</v>
      </c>
      <c r="D370" s="25">
        <v>546.19000000000005</v>
      </c>
      <c r="F370" s="27">
        <f t="shared" si="15"/>
        <v>3.282629782720902E-3</v>
      </c>
      <c r="G370" s="27">
        <f t="shared" si="16"/>
        <v>8.439178961966616E-3</v>
      </c>
      <c r="H370" s="27">
        <f t="shared" si="17"/>
        <v>-0.24317267759220187</v>
      </c>
    </row>
    <row r="371" spans="2:8" x14ac:dyDescent="0.25">
      <c r="B371" s="21">
        <v>365</v>
      </c>
      <c r="C371" s="22">
        <v>45085</v>
      </c>
      <c r="D371" s="25">
        <v>544.4</v>
      </c>
      <c r="F371" s="27">
        <f t="shared" si="15"/>
        <v>2.3355688161398047E-3</v>
      </c>
      <c r="G371" s="27">
        <f t="shared" si="16"/>
        <v>4.8242557980567938E-3</v>
      </c>
      <c r="H371" s="27">
        <f t="shared" si="17"/>
        <v>-0.24343589458491702</v>
      </c>
    </row>
    <row r="372" spans="2:8" x14ac:dyDescent="0.25">
      <c r="B372" s="21">
        <v>366</v>
      </c>
      <c r="C372" s="22">
        <v>45084</v>
      </c>
      <c r="D372" s="25">
        <v>543.13</v>
      </c>
      <c r="F372" s="27">
        <f t="shared" si="15"/>
        <v>-2.1151183614864493E-3</v>
      </c>
      <c r="G372" s="27">
        <f t="shared" si="16"/>
        <v>-2.6110635605241998E-3</v>
      </c>
      <c r="H372" s="27">
        <f t="shared" si="17"/>
        <v>-0.24313280628673251</v>
      </c>
    </row>
    <row r="373" spans="2:8" x14ac:dyDescent="0.25">
      <c r="B373" s="21">
        <v>367</v>
      </c>
      <c r="C373" s="22">
        <v>45083</v>
      </c>
      <c r="D373" s="25">
        <v>544.28</v>
      </c>
      <c r="F373" s="27">
        <f t="shared" si="15"/>
        <v>-2.8620721845105763E-3</v>
      </c>
      <c r="G373" s="27">
        <f t="shared" si="16"/>
        <v>-4.6558603030046955E-3</v>
      </c>
      <c r="H373" s="27">
        <f t="shared" si="17"/>
        <v>-0.23637233902189134</v>
      </c>
    </row>
    <row r="374" spans="2:8" x14ac:dyDescent="0.25">
      <c r="B374" s="21">
        <v>368</v>
      </c>
      <c r="C374" s="22">
        <v>45082</v>
      </c>
      <c r="D374" s="25">
        <v>545.84</v>
      </c>
      <c r="F374" s="27">
        <f t="shared" si="15"/>
        <v>9.1606130346532941E-5</v>
      </c>
      <c r="G374" s="27">
        <f t="shared" si="16"/>
        <v>-5.0072288972220101E-3</v>
      </c>
      <c r="H374" s="27">
        <f t="shared" si="17"/>
        <v>-0.23233465839725514</v>
      </c>
    </row>
    <row r="375" spans="2:8" x14ac:dyDescent="0.25">
      <c r="B375" s="21">
        <v>369</v>
      </c>
      <c r="C375" s="22">
        <v>45079</v>
      </c>
      <c r="D375" s="25">
        <v>545.79</v>
      </c>
      <c r="F375" s="27">
        <f t="shared" si="15"/>
        <v>-7.3261418321009047E-4</v>
      </c>
      <c r="G375" s="27">
        <f t="shared" si="16"/>
        <v>-5.2811072333842964E-3</v>
      </c>
      <c r="H375" s="27">
        <f t="shared" si="17"/>
        <v>-0.23174348719543206</v>
      </c>
    </row>
    <row r="376" spans="2:8" x14ac:dyDescent="0.25">
      <c r="B376" s="21">
        <v>370</v>
      </c>
      <c r="C376" s="22">
        <v>45078</v>
      </c>
      <c r="D376" s="25">
        <v>546.19000000000005</v>
      </c>
      <c r="F376" s="27">
        <f t="shared" si="15"/>
        <v>-9.3330534092173057E-4</v>
      </c>
      <c r="G376" s="27">
        <f t="shared" si="16"/>
        <v>-5.7506570899659047E-3</v>
      </c>
      <c r="H376" s="27">
        <f t="shared" si="17"/>
        <v>-0.23337681043879258</v>
      </c>
    </row>
    <row r="377" spans="2:8" x14ac:dyDescent="0.25">
      <c r="B377" s="21">
        <v>371</v>
      </c>
      <c r="C377" s="22">
        <v>45077</v>
      </c>
      <c r="D377" s="25">
        <v>546.70000000000005</v>
      </c>
      <c r="F377" s="27">
        <f t="shared" si="15"/>
        <v>-1.3709274184803345E-3</v>
      </c>
      <c r="G377" s="27">
        <f t="shared" si="16"/>
        <v>-6.9630802103780318E-3</v>
      </c>
      <c r="H377" s="27">
        <f t="shared" si="17"/>
        <v>-0.23451454389164303</v>
      </c>
    </row>
    <row r="378" spans="2:8" x14ac:dyDescent="0.25">
      <c r="B378" s="21">
        <v>372</v>
      </c>
      <c r="C378" s="22">
        <v>45076</v>
      </c>
      <c r="D378" s="25">
        <v>547.45000000000005</v>
      </c>
      <c r="F378" s="27">
        <f t="shared" si="15"/>
        <v>1.0417333922079853E-3</v>
      </c>
      <c r="G378" s="27">
        <f t="shared" si="16"/>
        <v>-5.5921527918977526E-3</v>
      </c>
      <c r="H378" s="27">
        <f t="shared" si="17"/>
        <v>-0.23194206734376843</v>
      </c>
    </row>
    <row r="379" spans="2:8" x14ac:dyDescent="0.25">
      <c r="B379" s="21">
        <v>373</v>
      </c>
      <c r="C379" s="22">
        <v>45075</v>
      </c>
      <c r="D379" s="25">
        <v>546.88</v>
      </c>
      <c r="F379" s="27">
        <f t="shared" si="15"/>
        <v>3.3702134618133813E-3</v>
      </c>
      <c r="G379" s="27">
        <f t="shared" si="16"/>
        <v>-7.1288217614863265E-4</v>
      </c>
      <c r="H379" s="27">
        <f t="shared" si="17"/>
        <v>-0.22982103169448159</v>
      </c>
    </row>
    <row r="380" spans="2:8" x14ac:dyDescent="0.25">
      <c r="B380" s="21">
        <v>374</v>
      </c>
      <c r="C380" s="22">
        <v>45072</v>
      </c>
      <c r="D380" s="25">
        <v>545.04</v>
      </c>
      <c r="F380" s="27">
        <f t="shared" si="15"/>
        <v>3.5288964720209927E-3</v>
      </c>
      <c r="G380" s="27">
        <f t="shared" si="16"/>
        <v>4.1919531876606752E-3</v>
      </c>
      <c r="H380" s="27">
        <f t="shared" si="17"/>
        <v>-0.23306045686602037</v>
      </c>
    </row>
    <row r="381" spans="2:8" x14ac:dyDescent="0.25">
      <c r="B381" s="21">
        <v>375</v>
      </c>
      <c r="C381" s="22">
        <v>45071</v>
      </c>
      <c r="D381" s="25">
        <v>543.12</v>
      </c>
      <c r="F381" s="27">
        <f t="shared" si="15"/>
        <v>-1.6569550726929495E-4</v>
      </c>
      <c r="G381" s="27">
        <f t="shared" si="16"/>
        <v>9.5089052437938113E-3</v>
      </c>
      <c r="H381" s="27">
        <f t="shared" si="17"/>
        <v>-0.2406503315219537</v>
      </c>
    </row>
    <row r="382" spans="2:8" x14ac:dyDescent="0.25">
      <c r="B382" s="21">
        <v>376</v>
      </c>
      <c r="C382" s="22">
        <v>45070</v>
      </c>
      <c r="D382" s="25">
        <v>543.21</v>
      </c>
      <c r="F382" s="27">
        <f t="shared" si="15"/>
        <v>-6.6250761546493575E-4</v>
      </c>
      <c r="G382" s="27">
        <f t="shared" si="16"/>
        <v>1.2168506865816867E-2</v>
      </c>
      <c r="H382" s="27">
        <f t="shared" si="17"/>
        <v>-0.24640147147140729</v>
      </c>
    </row>
    <row r="383" spans="2:8" x14ac:dyDescent="0.25">
      <c r="B383" s="21">
        <v>377</v>
      </c>
      <c r="C383" s="22">
        <v>45069</v>
      </c>
      <c r="D383" s="25">
        <v>543.57000000000005</v>
      </c>
      <c r="F383" s="27">
        <f t="shared" si="15"/>
        <v>2.892491676479641E-3</v>
      </c>
      <c r="G383" s="27">
        <f t="shared" si="16"/>
        <v>1.1601895381350239E-2</v>
      </c>
      <c r="H383" s="27">
        <f t="shared" si="17"/>
        <v>-0.24396758625504608</v>
      </c>
    </row>
    <row r="384" spans="2:8" x14ac:dyDescent="0.25">
      <c r="B384" s="21">
        <v>378</v>
      </c>
      <c r="C384" s="22">
        <v>45068</v>
      </c>
      <c r="D384" s="25">
        <v>542</v>
      </c>
      <c r="F384" s="27">
        <f t="shared" si="15"/>
        <v>-1.8450014299289418E-5</v>
      </c>
      <c r="G384" s="27">
        <f t="shared" si="16"/>
        <v>7.7048832788649329E-3</v>
      </c>
      <c r="H384" s="27">
        <f t="shared" si="17"/>
        <v>-0.24561968719368935</v>
      </c>
    </row>
    <row r="385" spans="2:8" x14ac:dyDescent="0.25">
      <c r="B385" s="21">
        <v>379</v>
      </c>
      <c r="C385" s="22">
        <v>45065</v>
      </c>
      <c r="D385" s="25">
        <v>542.01</v>
      </c>
      <c r="F385" s="27">
        <f t="shared" si="15"/>
        <v>8.3058782703535853E-4</v>
      </c>
      <c r="G385" s="27">
        <f t="shared" si="16"/>
        <v>8.337086974029179E-3</v>
      </c>
      <c r="H385" s="27">
        <f t="shared" si="17"/>
        <v>-0.2410302635318288</v>
      </c>
    </row>
    <row r="386" spans="2:8" x14ac:dyDescent="0.25">
      <c r="B386" s="21">
        <v>380</v>
      </c>
      <c r="C386" s="22">
        <v>45064</v>
      </c>
      <c r="D386" s="25">
        <v>541.55999999999995</v>
      </c>
      <c r="F386" s="27">
        <f t="shared" si="15"/>
        <v>3.0143621008663778E-3</v>
      </c>
      <c r="G386" s="27">
        <f t="shared" si="16"/>
        <v>5.6106582758217302E-3</v>
      </c>
      <c r="H386" s="27">
        <f t="shared" si="17"/>
        <v>-0.23500876929675296</v>
      </c>
    </row>
    <row r="387" spans="2:8" x14ac:dyDescent="0.25">
      <c r="B387" s="21">
        <v>381</v>
      </c>
      <c r="C387" s="22">
        <v>45063</v>
      </c>
      <c r="D387" s="25">
        <v>539.92999999999995</v>
      </c>
      <c r="F387" s="27">
        <f t="shared" si="15"/>
        <v>-1.8503789303427776E-3</v>
      </c>
      <c r="G387" s="27">
        <f t="shared" si="16"/>
        <v>4.44600885410262E-4</v>
      </c>
      <c r="H387" s="27">
        <f t="shared" si="17"/>
        <v>-0.23467461207092857</v>
      </c>
    </row>
    <row r="388" spans="2:8" x14ac:dyDescent="0.25">
      <c r="B388" s="21">
        <v>382</v>
      </c>
      <c r="C388" s="22">
        <v>45062</v>
      </c>
      <c r="D388" s="25">
        <v>540.92999999999995</v>
      </c>
      <c r="F388" s="27">
        <f t="shared" si="15"/>
        <v>-6.4682457601176373E-4</v>
      </c>
      <c r="G388" s="27">
        <f t="shared" si="16"/>
        <v>7.0274071760634466E-4</v>
      </c>
      <c r="H388" s="27">
        <f t="shared" si="17"/>
        <v>-0.2314611461976441</v>
      </c>
    </row>
    <row r="389" spans="2:8" x14ac:dyDescent="0.25">
      <c r="B389" s="21">
        <v>383</v>
      </c>
      <c r="C389" s="22">
        <v>45061</v>
      </c>
      <c r="D389" s="25">
        <v>541.28</v>
      </c>
      <c r="F389" s="27">
        <f t="shared" si="15"/>
        <v>-3.5095821186847021E-4</v>
      </c>
      <c r="G389" s="27">
        <f t="shared" si="16"/>
        <v>8.6868935034248123E-4</v>
      </c>
      <c r="H389" s="27">
        <f t="shared" si="17"/>
        <v>-0.23071164845224149</v>
      </c>
    </row>
    <row r="390" spans="2:8" x14ac:dyDescent="0.25">
      <c r="B390" s="21">
        <v>384</v>
      </c>
      <c r="C390" s="22">
        <v>45058</v>
      </c>
      <c r="D390" s="25">
        <v>541.47</v>
      </c>
      <c r="F390" s="27">
        <f t="shared" si="15"/>
        <v>-2.4005835379852457E-4</v>
      </c>
      <c r="G390" s="27">
        <f t="shared" si="16"/>
        <v>3.6937169878275457E-5</v>
      </c>
      <c r="H390" s="27">
        <f t="shared" si="17"/>
        <v>-0.22864301909700135</v>
      </c>
    </row>
    <row r="391" spans="2:8" x14ac:dyDescent="0.25">
      <c r="B391" s="21">
        <v>385</v>
      </c>
      <c r="C391" s="22">
        <v>45057</v>
      </c>
      <c r="D391" s="25">
        <v>541.6</v>
      </c>
      <c r="F391" s="27">
        <f t="shared" ref="F391:F454" si="18">+LN(D391/D392)</f>
        <v>-3.3229338118895637E-4</v>
      </c>
      <c r="G391" s="27">
        <f t="shared" ref="G391:G454" si="19">+LN(D391/D412)</f>
        <v>6.8339446524399495E-4</v>
      </c>
      <c r="H391" s="27">
        <f t="shared" ref="H391:H454" si="20">+LN(D391/D643)</f>
        <v>-0.22669705288968753</v>
      </c>
    </row>
    <row r="392" spans="2:8" x14ac:dyDescent="0.25">
      <c r="B392" s="21">
        <v>386</v>
      </c>
      <c r="C392" s="22">
        <v>45056</v>
      </c>
      <c r="D392" s="25">
        <v>541.78</v>
      </c>
      <c r="F392" s="27">
        <f t="shared" si="18"/>
        <v>-5.0997505424411225E-3</v>
      </c>
      <c r="G392" s="27">
        <f t="shared" si="19"/>
        <v>-4.0892318766884272E-3</v>
      </c>
      <c r="H392" s="27">
        <f t="shared" si="20"/>
        <v>-0.2233871629689102</v>
      </c>
    </row>
    <row r="393" spans="2:8" x14ac:dyDescent="0.25">
      <c r="B393" s="21">
        <v>387</v>
      </c>
      <c r="C393" s="22">
        <v>45055</v>
      </c>
      <c r="D393" s="25">
        <v>544.54999999999995</v>
      </c>
      <c r="F393" s="27">
        <f t="shared" si="18"/>
        <v>-4.1599151039669983E-3</v>
      </c>
      <c r="G393" s="27">
        <f t="shared" si="19"/>
        <v>1.010518665752786E-3</v>
      </c>
      <c r="H393" s="27">
        <f t="shared" si="20"/>
        <v>-0.21620372428478377</v>
      </c>
    </row>
    <row r="394" spans="2:8" x14ac:dyDescent="0.25">
      <c r="B394" s="21">
        <v>388</v>
      </c>
      <c r="C394" s="22">
        <v>45054</v>
      </c>
      <c r="D394" s="25">
        <v>546.82000000000005</v>
      </c>
      <c r="F394" s="27">
        <f t="shared" si="18"/>
        <v>-3.2134407787279065E-3</v>
      </c>
      <c r="G394" s="27">
        <f t="shared" si="19"/>
        <v>5.1704337697197605E-3</v>
      </c>
      <c r="H394" s="27">
        <f t="shared" si="20"/>
        <v>-0.21041521666474738</v>
      </c>
    </row>
    <row r="395" spans="2:8" x14ac:dyDescent="0.25">
      <c r="B395" s="21">
        <v>389</v>
      </c>
      <c r="C395" s="22">
        <v>45051</v>
      </c>
      <c r="D395" s="25">
        <v>548.58000000000004</v>
      </c>
      <c r="F395" s="27">
        <f t="shared" si="18"/>
        <v>-1.8227220581592594E-4</v>
      </c>
      <c r="G395" s="27">
        <f t="shared" si="19"/>
        <v>8.3838745484476809E-3</v>
      </c>
      <c r="H395" s="27">
        <f t="shared" si="20"/>
        <v>-0.20611951667569331</v>
      </c>
    </row>
    <row r="396" spans="2:8" x14ac:dyDescent="0.25">
      <c r="B396" s="21">
        <v>390</v>
      </c>
      <c r="C396" s="22">
        <v>45050</v>
      </c>
      <c r="D396" s="25">
        <v>548.67999999999995</v>
      </c>
      <c r="F396" s="27">
        <f t="shared" si="18"/>
        <v>-1.2021640397915593E-3</v>
      </c>
      <c r="G396" s="27">
        <f t="shared" si="19"/>
        <v>9.8353341849376427E-3</v>
      </c>
      <c r="H396" s="27">
        <f t="shared" si="20"/>
        <v>-0.20761202606525839</v>
      </c>
    </row>
    <row r="397" spans="2:8" x14ac:dyDescent="0.25">
      <c r="B397" s="21">
        <v>391</v>
      </c>
      <c r="C397" s="22">
        <v>45049</v>
      </c>
      <c r="D397" s="25">
        <v>549.34</v>
      </c>
      <c r="F397" s="27">
        <f t="shared" si="18"/>
        <v>-2.1457284613339233E-3</v>
      </c>
      <c r="G397" s="27">
        <f t="shared" si="19"/>
        <v>7.7482935797624636E-3</v>
      </c>
      <c r="H397" s="27">
        <f t="shared" si="20"/>
        <v>-0.20938198395573651</v>
      </c>
    </row>
    <row r="398" spans="2:8" x14ac:dyDescent="0.25">
      <c r="B398" s="21">
        <v>392</v>
      </c>
      <c r="C398" s="22">
        <v>45048</v>
      </c>
      <c r="D398" s="25">
        <v>550.52</v>
      </c>
      <c r="F398" s="27">
        <f t="shared" si="18"/>
        <v>0</v>
      </c>
      <c r="G398" s="27">
        <f t="shared" si="19"/>
        <v>9.3438156998435235E-3</v>
      </c>
      <c r="H398" s="27">
        <f t="shared" si="20"/>
        <v>-0.20392347609192332</v>
      </c>
    </row>
    <row r="399" spans="2:8" x14ac:dyDescent="0.25">
      <c r="B399" s="21">
        <v>393</v>
      </c>
      <c r="C399" s="22">
        <v>45047</v>
      </c>
      <c r="D399" s="25">
        <v>550.52</v>
      </c>
      <c r="F399" s="27">
        <f t="shared" si="18"/>
        <v>5.9210040079570418E-3</v>
      </c>
      <c r="G399" s="27">
        <f t="shared" si="19"/>
        <v>8.3358896512563223E-3</v>
      </c>
      <c r="H399" s="27">
        <f t="shared" si="20"/>
        <v>-0.20174348516459117</v>
      </c>
    </row>
    <row r="400" spans="2:8" x14ac:dyDescent="0.25">
      <c r="B400" s="21">
        <v>394</v>
      </c>
      <c r="C400" s="22">
        <v>45044</v>
      </c>
      <c r="D400" s="25">
        <v>547.27</v>
      </c>
      <c r="F400" s="27">
        <f t="shared" si="18"/>
        <v>8.2750488256225687E-3</v>
      </c>
      <c r="G400" s="27">
        <f t="shared" si="19"/>
        <v>1.4445716797807826E-3</v>
      </c>
      <c r="H400" s="27">
        <f t="shared" si="20"/>
        <v>-0.20610443804306536</v>
      </c>
    </row>
    <row r="401" spans="2:8" x14ac:dyDescent="0.25">
      <c r="B401" s="21">
        <v>395</v>
      </c>
      <c r="C401" s="22">
        <v>45043</v>
      </c>
      <c r="D401" s="25">
        <v>542.76</v>
      </c>
      <c r="F401" s="27">
        <f t="shared" si="18"/>
        <v>8.8458485281542477E-3</v>
      </c>
      <c r="G401" s="27">
        <f t="shared" si="19"/>
        <v>-6.7206775300300108E-3</v>
      </c>
      <c r="H401" s="27">
        <f t="shared" si="20"/>
        <v>-0.21376966273198925</v>
      </c>
    </row>
    <row r="402" spans="2:8" x14ac:dyDescent="0.25">
      <c r="B402" s="21">
        <v>396</v>
      </c>
      <c r="C402" s="22">
        <v>45042</v>
      </c>
      <c r="D402" s="25">
        <v>537.98</v>
      </c>
      <c r="F402" s="27">
        <f t="shared" si="18"/>
        <v>2.493906114753888E-3</v>
      </c>
      <c r="G402" s="27">
        <f t="shared" si="19"/>
        <v>-1.7577605954230864E-2</v>
      </c>
      <c r="H402" s="27">
        <f t="shared" si="20"/>
        <v>-0.22081361505918196</v>
      </c>
    </row>
    <row r="403" spans="2:8" x14ac:dyDescent="0.25">
      <c r="B403" s="21">
        <v>397</v>
      </c>
      <c r="C403" s="22">
        <v>45041</v>
      </c>
      <c r="D403" s="25">
        <v>536.64</v>
      </c>
      <c r="F403" s="27">
        <f t="shared" si="18"/>
        <v>-1.229119099931677E-3</v>
      </c>
      <c r="G403" s="27">
        <f t="shared" si="19"/>
        <v>-1.9870585981709515E-2</v>
      </c>
      <c r="H403" s="27">
        <f t="shared" si="20"/>
        <v>-0.2204864764127451</v>
      </c>
    </row>
    <row r="404" spans="2:8" x14ac:dyDescent="0.25">
      <c r="B404" s="21">
        <v>398</v>
      </c>
      <c r="C404" s="22">
        <v>45040</v>
      </c>
      <c r="D404" s="25">
        <v>537.29999999999995</v>
      </c>
      <c r="F404" s="27">
        <f t="shared" si="18"/>
        <v>-1.0045204260055874E-3</v>
      </c>
      <c r="G404" s="27">
        <f t="shared" si="19"/>
        <v>-1.7489930001314664E-2</v>
      </c>
      <c r="H404" s="27">
        <f t="shared" si="20"/>
        <v>-0.22000443998984287</v>
      </c>
    </row>
    <row r="405" spans="2:8" x14ac:dyDescent="0.25">
      <c r="B405" s="21">
        <v>399</v>
      </c>
      <c r="C405" s="22">
        <v>45037</v>
      </c>
      <c r="D405" s="25">
        <v>537.84</v>
      </c>
      <c r="F405" s="27">
        <f t="shared" si="18"/>
        <v>6.1375368086499359E-4</v>
      </c>
      <c r="G405" s="27">
        <f t="shared" si="19"/>
        <v>-1.4746453791640095E-2</v>
      </c>
      <c r="H405" s="27">
        <f t="shared" si="20"/>
        <v>-0.21986583681834379</v>
      </c>
    </row>
    <row r="406" spans="2:8" x14ac:dyDescent="0.25">
      <c r="B406" s="21">
        <v>400</v>
      </c>
      <c r="C406" s="22">
        <v>45036</v>
      </c>
      <c r="D406" s="25">
        <v>537.51</v>
      </c>
      <c r="F406" s="27">
        <f t="shared" si="18"/>
        <v>-1.8958408711721576E-3</v>
      </c>
      <c r="G406" s="27">
        <f t="shared" si="19"/>
        <v>-1.385677863884709E-2</v>
      </c>
      <c r="H406" s="27">
        <f t="shared" si="20"/>
        <v>-0.22086751703675642</v>
      </c>
    </row>
    <row r="407" spans="2:8" x14ac:dyDescent="0.25">
      <c r="B407" s="21">
        <v>401</v>
      </c>
      <c r="C407" s="22">
        <v>45035</v>
      </c>
      <c r="D407" s="25">
        <v>538.53</v>
      </c>
      <c r="F407" s="27">
        <f t="shared" si="18"/>
        <v>-2.1516952895451239E-3</v>
      </c>
      <c r="G407" s="27">
        <f t="shared" si="19"/>
        <v>-1.4379983424749746E-2</v>
      </c>
      <c r="H407" s="27">
        <f t="shared" si="20"/>
        <v>-0.21744894690218222</v>
      </c>
    </row>
    <row r="408" spans="2:8" x14ac:dyDescent="0.25">
      <c r="B408" s="21">
        <v>402</v>
      </c>
      <c r="C408" s="22">
        <v>45034</v>
      </c>
      <c r="D408" s="25">
        <v>539.69000000000005</v>
      </c>
      <c r="F408" s="27">
        <f t="shared" si="18"/>
        <v>-1.5922390981468275E-3</v>
      </c>
      <c r="G408" s="27">
        <f t="shared" si="19"/>
        <v>-1.4130089933614176E-2</v>
      </c>
      <c r="H408" s="27">
        <f t="shared" si="20"/>
        <v>-0.21459482072462227</v>
      </c>
    </row>
    <row r="409" spans="2:8" x14ac:dyDescent="0.25">
      <c r="B409" s="21">
        <v>403</v>
      </c>
      <c r="C409" s="22">
        <v>45033</v>
      </c>
      <c r="D409" s="25">
        <v>540.54999999999995</v>
      </c>
      <c r="F409" s="27">
        <f t="shared" si="18"/>
        <v>-4.8087594327554445E-4</v>
      </c>
      <c r="G409" s="27">
        <f t="shared" si="19"/>
        <v>-1.6166824573640676E-2</v>
      </c>
      <c r="H409" s="27">
        <f t="shared" si="20"/>
        <v>-0.20990301113785853</v>
      </c>
    </row>
    <row r="410" spans="2:8" x14ac:dyDescent="0.25">
      <c r="B410" s="21">
        <v>404</v>
      </c>
      <c r="C410" s="22">
        <v>45030</v>
      </c>
      <c r="D410" s="25">
        <v>540.80999999999995</v>
      </c>
      <c r="F410" s="27">
        <f t="shared" si="18"/>
        <v>-1.1827103923327076E-3</v>
      </c>
      <c r="G410" s="27">
        <f t="shared" si="19"/>
        <v>-1.615911466587237E-2</v>
      </c>
      <c r="H410" s="27">
        <f t="shared" si="20"/>
        <v>-0.20867200388643556</v>
      </c>
    </row>
    <row r="411" spans="2:8" x14ac:dyDescent="0.25">
      <c r="B411" s="21">
        <v>405</v>
      </c>
      <c r="C411" s="22">
        <v>45029</v>
      </c>
      <c r="D411" s="25">
        <v>541.45000000000005</v>
      </c>
      <c r="F411" s="27">
        <f t="shared" si="18"/>
        <v>4.0639894156706486E-4</v>
      </c>
      <c r="G411" s="27">
        <f t="shared" si="19"/>
        <v>-1.5812996120095985E-2</v>
      </c>
      <c r="H411" s="27">
        <f t="shared" si="20"/>
        <v>-0.20547616239641939</v>
      </c>
    </row>
    <row r="412" spans="2:8" x14ac:dyDescent="0.25">
      <c r="B412" s="21">
        <v>406</v>
      </c>
      <c r="C412" s="22">
        <v>45028</v>
      </c>
      <c r="D412" s="25">
        <v>541.23</v>
      </c>
      <c r="F412" s="27">
        <f t="shared" si="18"/>
        <v>-5.1049197231212168E-3</v>
      </c>
      <c r="G412" s="27">
        <f t="shared" si="19"/>
        <v>-1.6273931096361566E-2</v>
      </c>
      <c r="H412" s="27">
        <f t="shared" si="20"/>
        <v>-0.205310935045664</v>
      </c>
    </row>
    <row r="413" spans="2:8" x14ac:dyDescent="0.25">
      <c r="B413" s="21">
        <v>407</v>
      </c>
      <c r="C413" s="22">
        <v>45027</v>
      </c>
      <c r="D413" s="25">
        <v>544</v>
      </c>
      <c r="F413" s="27">
        <f t="shared" si="18"/>
        <v>0</v>
      </c>
      <c r="G413" s="27">
        <f t="shared" si="19"/>
        <v>-1.4816167099434889E-2</v>
      </c>
      <c r="H413" s="27">
        <f t="shared" si="20"/>
        <v>-0.19433549660296684</v>
      </c>
    </row>
    <row r="414" spans="2:8" x14ac:dyDescent="0.25">
      <c r="B414" s="21">
        <v>408</v>
      </c>
      <c r="C414" s="22">
        <v>45026</v>
      </c>
      <c r="D414" s="25">
        <v>544</v>
      </c>
      <c r="F414" s="27">
        <f t="shared" si="18"/>
        <v>0</v>
      </c>
      <c r="G414" s="27">
        <f t="shared" si="19"/>
        <v>-1.5612777924774732E-2</v>
      </c>
      <c r="H414" s="27">
        <f t="shared" si="20"/>
        <v>-0.19024048678550129</v>
      </c>
    </row>
    <row r="415" spans="2:8" x14ac:dyDescent="0.25">
      <c r="B415" s="21">
        <v>409</v>
      </c>
      <c r="C415" s="22">
        <v>45023</v>
      </c>
      <c r="D415" s="25">
        <v>544</v>
      </c>
      <c r="F415" s="27">
        <f t="shared" si="18"/>
        <v>0</v>
      </c>
      <c r="G415" s="27">
        <f t="shared" si="19"/>
        <v>-1.8720727374571686E-2</v>
      </c>
      <c r="H415" s="27">
        <f t="shared" si="20"/>
        <v>-0.18795821447843564</v>
      </c>
    </row>
    <row r="416" spans="2:8" x14ac:dyDescent="0.25">
      <c r="B416" s="21">
        <v>410</v>
      </c>
      <c r="C416" s="22">
        <v>45022</v>
      </c>
      <c r="D416" s="25">
        <v>544</v>
      </c>
      <c r="F416" s="27">
        <f t="shared" si="18"/>
        <v>1.2691874306741035E-3</v>
      </c>
      <c r="G416" s="27">
        <f t="shared" si="19"/>
        <v>-1.8810930421691893E-2</v>
      </c>
      <c r="H416" s="27">
        <f t="shared" si="20"/>
        <v>-0.18803437420064173</v>
      </c>
    </row>
    <row r="417" spans="2:8" x14ac:dyDescent="0.25">
      <c r="B417" s="21">
        <v>411</v>
      </c>
      <c r="C417" s="22">
        <v>45021</v>
      </c>
      <c r="D417" s="25">
        <v>543.30999999999995</v>
      </c>
      <c r="F417" s="27">
        <f t="shared" si="18"/>
        <v>-3.2892046449667688E-3</v>
      </c>
      <c r="G417" s="27">
        <f t="shared" si="19"/>
        <v>-2.5262129196582311E-2</v>
      </c>
      <c r="H417" s="27">
        <f t="shared" si="20"/>
        <v>-0.18930356163131601</v>
      </c>
    </row>
    <row r="418" spans="2:8" x14ac:dyDescent="0.25">
      <c r="B418" s="21">
        <v>412</v>
      </c>
      <c r="C418" s="22">
        <v>45020</v>
      </c>
      <c r="D418" s="25">
        <v>545.1</v>
      </c>
      <c r="F418" s="27">
        <f t="shared" si="18"/>
        <v>-5.5020634125283515E-4</v>
      </c>
      <c r="G418" s="27">
        <f t="shared" si="19"/>
        <v>-2.593126865057831E-2</v>
      </c>
      <c r="H418" s="27">
        <f t="shared" si="20"/>
        <v>-0.18601435698634913</v>
      </c>
    </row>
    <row r="419" spans="2:8" x14ac:dyDescent="0.25">
      <c r="B419" s="21">
        <v>413</v>
      </c>
      <c r="C419" s="22">
        <v>45019</v>
      </c>
      <c r="D419" s="25">
        <v>545.4</v>
      </c>
      <c r="F419" s="27">
        <f t="shared" si="18"/>
        <v>-1.0079260485871828E-3</v>
      </c>
      <c r="G419" s="27">
        <f t="shared" si="19"/>
        <v>-2.9644244029038463E-2</v>
      </c>
      <c r="H419" s="27">
        <f t="shared" si="20"/>
        <v>-0.18494615011551316</v>
      </c>
    </row>
    <row r="420" spans="2:8" x14ac:dyDescent="0.25">
      <c r="B420" s="21">
        <v>414</v>
      </c>
      <c r="C420" s="22">
        <v>45016</v>
      </c>
      <c r="D420" s="25">
        <v>545.95000000000005</v>
      </c>
      <c r="F420" s="27">
        <f t="shared" si="18"/>
        <v>-9.7031396351860192E-4</v>
      </c>
      <c r="G420" s="27">
        <f t="shared" si="19"/>
        <v>-2.9241321735693257E-2</v>
      </c>
      <c r="H420" s="27">
        <f t="shared" si="20"/>
        <v>-0.1866167427438821</v>
      </c>
    </row>
    <row r="421" spans="2:8" x14ac:dyDescent="0.25">
      <c r="B421" s="21">
        <v>415</v>
      </c>
      <c r="C421" s="22">
        <v>45015</v>
      </c>
      <c r="D421" s="25">
        <v>546.48</v>
      </c>
      <c r="F421" s="27">
        <f t="shared" si="18"/>
        <v>1.0979961581186241E-4</v>
      </c>
      <c r="G421" s="27">
        <f t="shared" si="19"/>
        <v>-2.9302228971588955E-2</v>
      </c>
      <c r="H421" s="27">
        <f t="shared" si="20"/>
        <v>-0.18564642878036355</v>
      </c>
    </row>
    <row r="422" spans="2:8" x14ac:dyDescent="0.25">
      <c r="B422" s="21">
        <v>416</v>
      </c>
      <c r="C422" s="22">
        <v>45014</v>
      </c>
      <c r="D422" s="25">
        <v>546.41999999999996</v>
      </c>
      <c r="F422" s="27">
        <f t="shared" si="18"/>
        <v>-2.0110798960465059E-3</v>
      </c>
      <c r="G422" s="27">
        <f t="shared" si="19"/>
        <v>-3.2144949543040674E-2</v>
      </c>
      <c r="H422" s="27">
        <f t="shared" si="20"/>
        <v>-0.19133369056623831</v>
      </c>
    </row>
    <row r="423" spans="2:8" x14ac:dyDescent="0.25">
      <c r="B423" s="21">
        <v>417</v>
      </c>
      <c r="C423" s="22">
        <v>45013</v>
      </c>
      <c r="D423" s="25">
        <v>547.52</v>
      </c>
      <c r="F423" s="27">
        <f t="shared" si="18"/>
        <v>2.0092608727507869E-4</v>
      </c>
      <c r="G423" s="27">
        <f t="shared" si="19"/>
        <v>-3.2116767805689596E-2</v>
      </c>
      <c r="H423" s="27">
        <f t="shared" si="20"/>
        <v>-0.19078759110965846</v>
      </c>
    </row>
    <row r="424" spans="2:8" x14ac:dyDescent="0.25">
      <c r="B424" s="21">
        <v>418</v>
      </c>
      <c r="C424" s="22">
        <v>45012</v>
      </c>
      <c r="D424" s="25">
        <v>547.41</v>
      </c>
      <c r="F424" s="27">
        <f t="shared" si="18"/>
        <v>1.1515368804630001E-3</v>
      </c>
      <c r="G424" s="27">
        <f t="shared" si="19"/>
        <v>-3.3378345586028313E-2</v>
      </c>
      <c r="H424" s="27">
        <f t="shared" si="20"/>
        <v>-0.1899617455482987</v>
      </c>
    </row>
    <row r="425" spans="2:8" x14ac:dyDescent="0.25">
      <c r="B425" s="21">
        <v>419</v>
      </c>
      <c r="C425" s="22">
        <v>45009</v>
      </c>
      <c r="D425" s="25">
        <v>546.78</v>
      </c>
      <c r="F425" s="27">
        <f t="shared" si="18"/>
        <v>1.7389557836690306E-3</v>
      </c>
      <c r="G425" s="27">
        <f t="shared" si="19"/>
        <v>-3.6189311580121279E-2</v>
      </c>
      <c r="H425" s="27">
        <f t="shared" si="20"/>
        <v>-0.19290944154718043</v>
      </c>
    </row>
    <row r="426" spans="2:8" x14ac:dyDescent="0.25">
      <c r="B426" s="21">
        <v>420</v>
      </c>
      <c r="C426" s="22">
        <v>45008</v>
      </c>
      <c r="D426" s="25">
        <v>545.83000000000004</v>
      </c>
      <c r="F426" s="27">
        <f t="shared" si="18"/>
        <v>1.5034288336579884E-3</v>
      </c>
      <c r="G426" s="27">
        <f t="shared" si="19"/>
        <v>-3.1504773948246863E-2</v>
      </c>
      <c r="H426" s="27">
        <f t="shared" si="20"/>
        <v>-0.20177099878076818</v>
      </c>
    </row>
    <row r="427" spans="2:8" x14ac:dyDescent="0.25">
      <c r="B427" s="21">
        <v>421</v>
      </c>
      <c r="C427" s="22">
        <v>45007</v>
      </c>
      <c r="D427" s="25">
        <v>545.01</v>
      </c>
      <c r="F427" s="27">
        <f t="shared" si="18"/>
        <v>-2.4190456570748098E-3</v>
      </c>
      <c r="G427" s="27">
        <f t="shared" si="19"/>
        <v>-3.0928996751317515E-2</v>
      </c>
      <c r="H427" s="27">
        <f t="shared" si="20"/>
        <v>-0.20384324732888748</v>
      </c>
    </row>
    <row r="428" spans="2:8" x14ac:dyDescent="0.25">
      <c r="B428" s="21">
        <v>422</v>
      </c>
      <c r="C428" s="22">
        <v>45006</v>
      </c>
      <c r="D428" s="25">
        <v>546.33000000000004</v>
      </c>
      <c r="F428" s="27">
        <f t="shared" si="18"/>
        <v>-1.9018017984095738E-3</v>
      </c>
      <c r="G428" s="27">
        <f t="shared" si="19"/>
        <v>-3.136996352452167E-2</v>
      </c>
      <c r="H428" s="27">
        <f t="shared" si="20"/>
        <v>-0.19971677093963172</v>
      </c>
    </row>
    <row r="429" spans="2:8" x14ac:dyDescent="0.25">
      <c r="B429" s="21">
        <v>423</v>
      </c>
      <c r="C429" s="22">
        <v>45005</v>
      </c>
      <c r="D429" s="25">
        <v>547.37</v>
      </c>
      <c r="F429" s="27">
        <f t="shared" si="18"/>
        <v>-3.6289737381732788E-3</v>
      </c>
      <c r="G429" s="27">
        <f t="shared" si="19"/>
        <v>-3.1417514626803603E-2</v>
      </c>
      <c r="H429" s="27">
        <f t="shared" si="20"/>
        <v>-0.19406036534624627</v>
      </c>
    </row>
    <row r="430" spans="2:8" x14ac:dyDescent="0.25">
      <c r="B430" s="21">
        <v>424</v>
      </c>
      <c r="C430" s="22">
        <v>45002</v>
      </c>
      <c r="D430" s="25">
        <v>549.36</v>
      </c>
      <c r="F430" s="27">
        <f t="shared" si="18"/>
        <v>-4.7316603550723177E-4</v>
      </c>
      <c r="G430" s="27">
        <f t="shared" si="19"/>
        <v>-3.3490686251994722E-2</v>
      </c>
      <c r="H430" s="27">
        <f t="shared" si="20"/>
        <v>-0.18827740326236014</v>
      </c>
    </row>
    <row r="431" spans="2:8" x14ac:dyDescent="0.25">
      <c r="B431" s="21">
        <v>425</v>
      </c>
      <c r="C431" s="22">
        <v>45001</v>
      </c>
      <c r="D431" s="25">
        <v>549.62</v>
      </c>
      <c r="F431" s="27">
        <f t="shared" si="18"/>
        <v>-8.3659184655629428E-4</v>
      </c>
      <c r="G431" s="27">
        <f t="shared" si="19"/>
        <v>-3.9387247921997499E-2</v>
      </c>
      <c r="H431" s="27">
        <f t="shared" si="20"/>
        <v>-0.18543401336155346</v>
      </c>
    </row>
    <row r="432" spans="2:8" x14ac:dyDescent="0.25">
      <c r="B432" s="21">
        <v>426</v>
      </c>
      <c r="C432" s="22">
        <v>45000</v>
      </c>
      <c r="D432" s="25">
        <v>550.08000000000004</v>
      </c>
      <c r="F432" s="27">
        <f t="shared" si="18"/>
        <v>-5.4536034698438934E-5</v>
      </c>
      <c r="G432" s="27">
        <f t="shared" si="19"/>
        <v>-4.6391100455943676E-2</v>
      </c>
      <c r="H432" s="27">
        <f t="shared" si="20"/>
        <v>-0.18146373793511467</v>
      </c>
    </row>
    <row r="433" spans="2:8" x14ac:dyDescent="0.25">
      <c r="B433" s="21">
        <v>427</v>
      </c>
      <c r="C433" s="22">
        <v>44999</v>
      </c>
      <c r="D433" s="25">
        <v>550.11</v>
      </c>
      <c r="F433" s="27">
        <f t="shared" si="18"/>
        <v>-3.6471557261946769E-3</v>
      </c>
      <c r="G433" s="27">
        <f t="shared" si="19"/>
        <v>-5.2823634698702375E-2</v>
      </c>
      <c r="H433" s="27">
        <f t="shared" si="20"/>
        <v>-0.17922344185836225</v>
      </c>
    </row>
    <row r="434" spans="2:8" x14ac:dyDescent="0.25">
      <c r="B434" s="21">
        <v>428</v>
      </c>
      <c r="C434" s="22">
        <v>44998</v>
      </c>
      <c r="D434" s="25">
        <v>552.12</v>
      </c>
      <c r="F434" s="27">
        <f t="shared" si="18"/>
        <v>-7.9661082533977591E-4</v>
      </c>
      <c r="G434" s="27">
        <f t="shared" si="19"/>
        <v>-5.4884786971196906E-2</v>
      </c>
      <c r="H434" s="27">
        <f t="shared" si="20"/>
        <v>-0.17160237772264583</v>
      </c>
    </row>
    <row r="435" spans="2:8" x14ac:dyDescent="0.25">
      <c r="B435" s="21">
        <v>429</v>
      </c>
      <c r="C435" s="22">
        <v>44995</v>
      </c>
      <c r="D435" s="25">
        <v>552.55999999999995</v>
      </c>
      <c r="F435" s="27">
        <f t="shared" si="18"/>
        <v>-3.1079494497969198E-3</v>
      </c>
      <c r="G435" s="27">
        <f t="shared" si="19"/>
        <v>-5.920135240358948E-2</v>
      </c>
      <c r="H435" s="27">
        <f t="shared" si="20"/>
        <v>-0.16733664544519242</v>
      </c>
    </row>
    <row r="436" spans="2:8" x14ac:dyDescent="0.25">
      <c r="B436" s="21">
        <v>430</v>
      </c>
      <c r="C436" s="22">
        <v>44994</v>
      </c>
      <c r="D436" s="25">
        <v>554.28</v>
      </c>
      <c r="F436" s="27">
        <f t="shared" si="18"/>
        <v>-9.020304712021992E-5</v>
      </c>
      <c r="G436" s="27">
        <f t="shared" si="19"/>
        <v>-5.5905755287323014E-2</v>
      </c>
      <c r="H436" s="27">
        <f t="shared" si="20"/>
        <v>-0.16117755251690871</v>
      </c>
    </row>
    <row r="437" spans="2:8" x14ac:dyDescent="0.25">
      <c r="B437" s="21">
        <v>431</v>
      </c>
      <c r="C437" s="22">
        <v>44993</v>
      </c>
      <c r="D437" s="25">
        <v>554.33000000000004</v>
      </c>
      <c r="F437" s="27">
        <f t="shared" si="18"/>
        <v>-5.1820113442163441E-3</v>
      </c>
      <c r="G437" s="27">
        <f t="shared" si="19"/>
        <v>-4.8177482499394346E-2</v>
      </c>
      <c r="H437" s="27">
        <f t="shared" si="20"/>
        <v>-0.15756467536588536</v>
      </c>
    </row>
    <row r="438" spans="2:8" x14ac:dyDescent="0.25">
      <c r="B438" s="21">
        <v>432</v>
      </c>
      <c r="C438" s="22">
        <v>44992</v>
      </c>
      <c r="D438" s="25">
        <v>557.21</v>
      </c>
      <c r="F438" s="27">
        <f t="shared" si="18"/>
        <v>-3.9583440989627624E-3</v>
      </c>
      <c r="G438" s="27">
        <f t="shared" si="19"/>
        <v>-3.356469792834877E-2</v>
      </c>
      <c r="H438" s="27">
        <f t="shared" si="20"/>
        <v>-0.14723792833388827</v>
      </c>
    </row>
    <row r="439" spans="2:8" x14ac:dyDescent="0.25">
      <c r="B439" s="21">
        <v>433</v>
      </c>
      <c r="C439" s="22">
        <v>44991</v>
      </c>
      <c r="D439" s="25">
        <v>559.41999999999996</v>
      </c>
      <c r="F439" s="27">
        <f t="shared" si="18"/>
        <v>-4.2631817197131289E-3</v>
      </c>
      <c r="G439" s="27">
        <f t="shared" si="19"/>
        <v>-1.9787906058586196E-2</v>
      </c>
      <c r="H439" s="27">
        <f t="shared" si="20"/>
        <v>-0.14106213370350856</v>
      </c>
    </row>
    <row r="440" spans="2:8" x14ac:dyDescent="0.25">
      <c r="B440" s="21">
        <v>434</v>
      </c>
      <c r="C440" s="22">
        <v>44988</v>
      </c>
      <c r="D440" s="25">
        <v>561.80999999999995</v>
      </c>
      <c r="F440" s="27">
        <f t="shared" si="18"/>
        <v>-6.0500375524197422E-4</v>
      </c>
      <c r="G440" s="27">
        <f t="shared" si="19"/>
        <v>-1.8316814795283545E-3</v>
      </c>
      <c r="H440" s="27">
        <f t="shared" si="20"/>
        <v>-0.13926420328466277</v>
      </c>
    </row>
    <row r="441" spans="2:8" x14ac:dyDescent="0.25">
      <c r="B441" s="21">
        <v>435</v>
      </c>
      <c r="C441" s="22">
        <v>44987</v>
      </c>
      <c r="D441" s="25">
        <v>562.15</v>
      </c>
      <c r="F441" s="27">
        <f t="shared" si="18"/>
        <v>-1.0312211994142455E-3</v>
      </c>
      <c r="G441" s="27">
        <f t="shared" si="19"/>
        <v>6.8901775569725236E-3</v>
      </c>
      <c r="H441" s="27">
        <f t="shared" si="20"/>
        <v>-0.1465719389214922</v>
      </c>
    </row>
    <row r="442" spans="2:8" x14ac:dyDescent="0.25">
      <c r="B442" s="21">
        <v>436</v>
      </c>
      <c r="C442" s="22">
        <v>44986</v>
      </c>
      <c r="D442" s="25">
        <v>562.73</v>
      </c>
      <c r="F442" s="27">
        <f t="shared" si="18"/>
        <v>-2.7329209556400387E-3</v>
      </c>
      <c r="G442" s="27">
        <f t="shared" si="19"/>
        <v>9.5168243473349231E-3</v>
      </c>
      <c r="H442" s="27">
        <f t="shared" si="20"/>
        <v>-0.15082715464827609</v>
      </c>
    </row>
    <row r="443" spans="2:8" x14ac:dyDescent="0.25">
      <c r="B443" s="21">
        <v>437</v>
      </c>
      <c r="C443" s="22">
        <v>44985</v>
      </c>
      <c r="D443" s="25">
        <v>564.27</v>
      </c>
      <c r="F443" s="27">
        <f t="shared" si="18"/>
        <v>-1.9828981586953918E-3</v>
      </c>
      <c r="G443" s="27">
        <f t="shared" si="19"/>
        <v>8.8289791908945005E-3</v>
      </c>
      <c r="H443" s="27">
        <f t="shared" si="20"/>
        <v>-0.15071938782537725</v>
      </c>
    </row>
    <row r="444" spans="2:8" x14ac:dyDescent="0.25">
      <c r="B444" s="21">
        <v>438</v>
      </c>
      <c r="C444" s="22">
        <v>44984</v>
      </c>
      <c r="D444" s="25">
        <v>565.39</v>
      </c>
      <c r="F444" s="27">
        <f t="shared" si="18"/>
        <v>-1.0606516930635845E-3</v>
      </c>
      <c r="G444" s="27">
        <f t="shared" si="19"/>
        <v>2.6920300337503061E-3</v>
      </c>
      <c r="H444" s="27">
        <f t="shared" si="20"/>
        <v>-0.14805034144700013</v>
      </c>
    </row>
    <row r="445" spans="2:8" x14ac:dyDescent="0.25">
      <c r="B445" s="21">
        <v>439</v>
      </c>
      <c r="C445" s="22">
        <v>44981</v>
      </c>
      <c r="D445" s="25">
        <v>565.99</v>
      </c>
      <c r="F445" s="27">
        <f t="shared" si="18"/>
        <v>-1.6594291136298976E-3</v>
      </c>
      <c r="G445" s="27">
        <f t="shared" si="19"/>
        <v>-5.6522124617016767E-4</v>
      </c>
      <c r="H445" s="27">
        <f t="shared" si="20"/>
        <v>-0.14381202846448168</v>
      </c>
    </row>
    <row r="446" spans="2:8" x14ac:dyDescent="0.25">
      <c r="B446" s="21">
        <v>440</v>
      </c>
      <c r="C446" s="22">
        <v>44980</v>
      </c>
      <c r="D446" s="25">
        <v>566.92999999999995</v>
      </c>
      <c r="F446" s="27">
        <f t="shared" si="18"/>
        <v>6.4234934155436175E-3</v>
      </c>
      <c r="G446" s="27">
        <f t="shared" si="19"/>
        <v>-9.5204520590200356E-4</v>
      </c>
      <c r="H446" s="27">
        <f t="shared" si="20"/>
        <v>-0.13931780458389065</v>
      </c>
    </row>
    <row r="447" spans="2:8" x14ac:dyDescent="0.25">
      <c r="B447" s="21">
        <v>441</v>
      </c>
      <c r="C447" s="22">
        <v>44979</v>
      </c>
      <c r="D447" s="25">
        <v>563.29999999999995</v>
      </c>
      <c r="F447" s="27">
        <f t="shared" si="18"/>
        <v>2.0792060305873487E-3</v>
      </c>
      <c r="G447" s="27">
        <f t="shared" si="19"/>
        <v>-7.9568981382025297E-3</v>
      </c>
      <c r="H447" s="27">
        <f t="shared" si="20"/>
        <v>-0.14174362977066771</v>
      </c>
    </row>
    <row r="448" spans="2:8" x14ac:dyDescent="0.25">
      <c r="B448" s="21">
        <v>442</v>
      </c>
      <c r="C448" s="22">
        <v>44978</v>
      </c>
      <c r="D448" s="25">
        <v>562.13</v>
      </c>
      <c r="F448" s="27">
        <f t="shared" si="18"/>
        <v>-2.8600124302789482E-3</v>
      </c>
      <c r="G448" s="27">
        <f t="shared" si="19"/>
        <v>-1.3008083600479397E-2</v>
      </c>
      <c r="H448" s="27">
        <f t="shared" si="20"/>
        <v>-0.14221928297213654</v>
      </c>
    </row>
    <row r="449" spans="2:8" x14ac:dyDescent="0.25">
      <c r="B449" s="21">
        <v>443</v>
      </c>
      <c r="C449" s="22">
        <v>44977</v>
      </c>
      <c r="D449" s="25">
        <v>563.74</v>
      </c>
      <c r="F449" s="27">
        <f t="shared" si="18"/>
        <v>-1.9493529006914573E-3</v>
      </c>
      <c r="G449" s="27">
        <f t="shared" si="19"/>
        <v>-1.1341409675888914E-2</v>
      </c>
      <c r="H449" s="27">
        <f t="shared" si="20"/>
        <v>-0.13895798023380695</v>
      </c>
    </row>
    <row r="450" spans="2:8" x14ac:dyDescent="0.25">
      <c r="B450" s="21">
        <v>444</v>
      </c>
      <c r="C450" s="22">
        <v>44974</v>
      </c>
      <c r="D450" s="25">
        <v>564.84</v>
      </c>
      <c r="F450" s="27">
        <f t="shared" si="18"/>
        <v>-5.7021453633643911E-3</v>
      </c>
      <c r="G450" s="27">
        <f t="shared" si="19"/>
        <v>-1.2683894945901508E-2</v>
      </c>
      <c r="H450" s="27">
        <f t="shared" si="20"/>
        <v>-0.13628280901835205</v>
      </c>
    </row>
    <row r="451" spans="2:8" x14ac:dyDescent="0.25">
      <c r="B451" s="21">
        <v>445</v>
      </c>
      <c r="C451" s="22">
        <v>44973</v>
      </c>
      <c r="D451" s="25">
        <v>568.07000000000005</v>
      </c>
      <c r="F451" s="27">
        <f t="shared" si="18"/>
        <v>-6.3697277055099833E-3</v>
      </c>
      <c r="G451" s="27">
        <f t="shared" si="19"/>
        <v>-7.1390661124589982E-3</v>
      </c>
      <c r="H451" s="27">
        <f t="shared" si="20"/>
        <v>-0.13062700822688811</v>
      </c>
    </row>
    <row r="452" spans="2:8" x14ac:dyDescent="0.25">
      <c r="B452" s="21">
        <v>446</v>
      </c>
      <c r="C452" s="22">
        <v>44972</v>
      </c>
      <c r="D452" s="25">
        <v>571.70000000000005</v>
      </c>
      <c r="F452" s="27">
        <f t="shared" si="18"/>
        <v>-7.8404443805025186E-3</v>
      </c>
      <c r="G452" s="27">
        <f t="shared" si="19"/>
        <v>-4.7464577994275588E-3</v>
      </c>
      <c r="H452" s="27">
        <f t="shared" si="20"/>
        <v>-0.12295881994198651</v>
      </c>
    </row>
    <row r="453" spans="2:8" x14ac:dyDescent="0.25">
      <c r="B453" s="21">
        <v>447</v>
      </c>
      <c r="C453" s="22">
        <v>44971</v>
      </c>
      <c r="D453" s="25">
        <v>576.20000000000005</v>
      </c>
      <c r="F453" s="27">
        <f t="shared" si="18"/>
        <v>-6.4870702774571121E-3</v>
      </c>
      <c r="G453" s="27">
        <f t="shared" si="19"/>
        <v>-3.4304162263364721E-3</v>
      </c>
      <c r="H453" s="27">
        <f t="shared" si="20"/>
        <v>-0.11265594952572575</v>
      </c>
    </row>
    <row r="454" spans="2:8" x14ac:dyDescent="0.25">
      <c r="B454" s="21">
        <v>448</v>
      </c>
      <c r="C454" s="22">
        <v>44970</v>
      </c>
      <c r="D454" s="25">
        <v>579.95000000000005</v>
      </c>
      <c r="F454" s="27">
        <f t="shared" si="18"/>
        <v>-5.7083079986890778E-3</v>
      </c>
      <c r="G454" s="27">
        <f t="shared" si="19"/>
        <v>-5.9654457144944729E-3</v>
      </c>
      <c r="H454" s="27">
        <f t="shared" si="20"/>
        <v>-0.10590524182573599</v>
      </c>
    </row>
    <row r="455" spans="2:8" x14ac:dyDescent="0.25">
      <c r="B455" s="21">
        <v>449</v>
      </c>
      <c r="C455" s="22">
        <v>44967</v>
      </c>
      <c r="D455" s="25">
        <v>583.27</v>
      </c>
      <c r="F455" s="27">
        <f t="shared" ref="F455:F518" si="21">+LN(D455/D456)</f>
        <v>-5.1131762577323568E-3</v>
      </c>
      <c r="G455" s="27">
        <f t="shared" ref="G455:G518" si="22">+LN(D455/D476)</f>
        <v>-4.8914070503307226E-3</v>
      </c>
      <c r="H455" s="27">
        <f t="shared" ref="H455:H518" si="23">+LN(D455/D707)</f>
        <v>-9.9064053007532363E-2</v>
      </c>
    </row>
    <row r="456" spans="2:8" x14ac:dyDescent="0.25">
      <c r="B456" s="21">
        <v>450</v>
      </c>
      <c r="C456" s="22">
        <v>44966</v>
      </c>
      <c r="D456" s="25">
        <v>586.26</v>
      </c>
      <c r="F456" s="27">
        <f t="shared" si="21"/>
        <v>1.8764766646966273E-4</v>
      </c>
      <c r="G456" s="27">
        <f t="shared" si="22"/>
        <v>-2.1639313600813979E-3</v>
      </c>
      <c r="H456" s="27">
        <f t="shared" si="23"/>
        <v>-9.2070256679050652E-2</v>
      </c>
    </row>
    <row r="457" spans="2:8" x14ac:dyDescent="0.25">
      <c r="B457" s="21">
        <v>451</v>
      </c>
      <c r="C457" s="22">
        <v>44965</v>
      </c>
      <c r="D457" s="25">
        <v>586.15</v>
      </c>
      <c r="F457" s="27">
        <f t="shared" si="21"/>
        <v>7.6380697408083209E-3</v>
      </c>
      <c r="G457" s="27">
        <f t="shared" si="22"/>
        <v>-1.1264475225938547E-2</v>
      </c>
      <c r="H457" s="27">
        <f t="shared" si="23"/>
        <v>-9.2304574071655307E-2</v>
      </c>
    </row>
    <row r="458" spans="2:8" x14ac:dyDescent="0.25">
      <c r="B458" s="21">
        <v>452</v>
      </c>
      <c r="C458" s="22">
        <v>44964</v>
      </c>
      <c r="D458" s="25">
        <v>581.69000000000005</v>
      </c>
      <c r="F458" s="27">
        <f t="shared" si="21"/>
        <v>9.4307732268294371E-3</v>
      </c>
      <c r="G458" s="27">
        <f t="shared" si="22"/>
        <v>-2.3396556317286404E-2</v>
      </c>
      <c r="H458" s="27">
        <f t="shared" si="23"/>
        <v>-9.9849302182028671E-2</v>
      </c>
    </row>
    <row r="459" spans="2:8" x14ac:dyDescent="0.25">
      <c r="B459" s="21">
        <v>453</v>
      </c>
      <c r="C459" s="22">
        <v>44963</v>
      </c>
      <c r="D459" s="25">
        <v>576.23</v>
      </c>
      <c r="F459" s="27">
        <f t="shared" si="21"/>
        <v>9.8184477707998832E-3</v>
      </c>
      <c r="G459" s="27">
        <f t="shared" si="22"/>
        <v>-3.6615530322992834E-2</v>
      </c>
      <c r="H459" s="27">
        <f t="shared" si="23"/>
        <v>-0.1094823045974415</v>
      </c>
    </row>
    <row r="460" spans="2:8" x14ac:dyDescent="0.25">
      <c r="B460" s="21">
        <v>454</v>
      </c>
      <c r="C460" s="22">
        <v>44960</v>
      </c>
      <c r="D460" s="25">
        <v>570.6</v>
      </c>
      <c r="F460" s="27">
        <f t="shared" si="21"/>
        <v>1.3693042859344737E-2</v>
      </c>
      <c r="G460" s="27">
        <f t="shared" si="22"/>
        <v>-4.7570987880867797E-2</v>
      </c>
      <c r="H460" s="27">
        <f t="shared" si="23"/>
        <v>-0.11926964284716994</v>
      </c>
    </row>
    <row r="461" spans="2:8" x14ac:dyDescent="0.25">
      <c r="B461" s="21">
        <v>455</v>
      </c>
      <c r="C461" s="22">
        <v>44959</v>
      </c>
      <c r="D461" s="25">
        <v>562.84</v>
      </c>
      <c r="F461" s="27">
        <f t="shared" si="21"/>
        <v>8.1168552812589719E-3</v>
      </c>
      <c r="G461" s="27">
        <f t="shared" si="22"/>
        <v>-5.8854713552792724E-2</v>
      </c>
      <c r="H461" s="27">
        <f t="shared" si="23"/>
        <v>-0.13561905984420486</v>
      </c>
    </row>
    <row r="462" spans="2:8" x14ac:dyDescent="0.25">
      <c r="B462" s="21">
        <v>456</v>
      </c>
      <c r="C462" s="22">
        <v>44958</v>
      </c>
      <c r="D462" s="25">
        <v>558.29</v>
      </c>
      <c r="F462" s="27">
        <f t="shared" si="21"/>
        <v>1.5954255909483726E-3</v>
      </c>
      <c r="G462" s="27">
        <f t="shared" si="22"/>
        <v>-6.8176953028749696E-2</v>
      </c>
      <c r="H462" s="27">
        <f t="shared" si="23"/>
        <v>-0.14735955635517853</v>
      </c>
    </row>
    <row r="463" spans="2:8" x14ac:dyDescent="0.25">
      <c r="B463" s="21">
        <v>457</v>
      </c>
      <c r="C463" s="22">
        <v>44957</v>
      </c>
      <c r="D463" s="25">
        <v>557.4</v>
      </c>
      <c r="F463" s="27">
        <f t="shared" si="21"/>
        <v>-3.4207661120806243E-3</v>
      </c>
      <c r="G463" s="27">
        <f t="shared" si="22"/>
        <v>-7.6957718827323149E-2</v>
      </c>
      <c r="H463" s="27">
        <f t="shared" si="23"/>
        <v>-0.14929499184059933</v>
      </c>
    </row>
    <row r="464" spans="2:8" x14ac:dyDescent="0.25">
      <c r="B464" s="21">
        <v>458</v>
      </c>
      <c r="C464" s="22">
        <v>44956</v>
      </c>
      <c r="D464" s="25">
        <v>559.30999999999995</v>
      </c>
      <c r="F464" s="27">
        <f t="shared" si="21"/>
        <v>-8.1198473158394791E-3</v>
      </c>
      <c r="G464" s="27">
        <f t="shared" si="22"/>
        <v>-7.3536952715242521E-2</v>
      </c>
      <c r="H464" s="27">
        <f t="shared" si="23"/>
        <v>-0.1463376893549207</v>
      </c>
    </row>
    <row r="465" spans="2:8" x14ac:dyDescent="0.25">
      <c r="B465" s="21">
        <v>459</v>
      </c>
      <c r="C465" s="22">
        <v>44953</v>
      </c>
      <c r="D465" s="25">
        <v>563.87</v>
      </c>
      <c r="F465" s="27">
        <f t="shared" si="21"/>
        <v>-4.3179029729841396E-3</v>
      </c>
      <c r="G465" s="27">
        <f t="shared" si="22"/>
        <v>-5.5551157769704269E-2</v>
      </c>
      <c r="H465" s="27">
        <f t="shared" si="23"/>
        <v>-0.13883545959905202</v>
      </c>
    </row>
    <row r="466" spans="2:8" x14ac:dyDescent="0.25">
      <c r="B466" s="21">
        <v>460</v>
      </c>
      <c r="C466" s="22">
        <v>44952</v>
      </c>
      <c r="D466" s="25">
        <v>566.30999999999995</v>
      </c>
      <c r="F466" s="27">
        <f t="shared" si="21"/>
        <v>-2.046253073361762E-3</v>
      </c>
      <c r="G466" s="27">
        <f t="shared" si="22"/>
        <v>-4.1252055127294768E-2</v>
      </c>
      <c r="H466" s="27">
        <f t="shared" si="23"/>
        <v>-0.13467190143267149</v>
      </c>
    </row>
    <row r="467" spans="2:8" x14ac:dyDescent="0.25">
      <c r="B467" s="21">
        <v>461</v>
      </c>
      <c r="C467" s="22">
        <v>44951</v>
      </c>
      <c r="D467" s="25">
        <v>567.47</v>
      </c>
      <c r="F467" s="27">
        <f t="shared" si="21"/>
        <v>-5.8135951675698002E-4</v>
      </c>
      <c r="G467" s="27">
        <f t="shared" si="22"/>
        <v>-3.4245710349145898E-2</v>
      </c>
      <c r="H467" s="27">
        <f t="shared" si="23"/>
        <v>-0.132671947156321</v>
      </c>
    </row>
    <row r="468" spans="2:8" x14ac:dyDescent="0.25">
      <c r="B468" s="21">
        <v>462</v>
      </c>
      <c r="C468" s="22">
        <v>44950</v>
      </c>
      <c r="D468" s="25">
        <v>567.79999999999995</v>
      </c>
      <c r="F468" s="27">
        <f t="shared" si="21"/>
        <v>-2.9719794316894537E-3</v>
      </c>
      <c r="G468" s="27">
        <f t="shared" si="22"/>
        <v>-3.3664350832388876E-2</v>
      </c>
      <c r="H468" s="27">
        <f t="shared" si="23"/>
        <v>-0.13323194659743118</v>
      </c>
    </row>
    <row r="469" spans="2:8" x14ac:dyDescent="0.25">
      <c r="B469" s="21">
        <v>463</v>
      </c>
      <c r="C469" s="22">
        <v>44949</v>
      </c>
      <c r="D469" s="25">
        <v>569.49</v>
      </c>
      <c r="F469" s="27">
        <f t="shared" si="21"/>
        <v>-1.1933385056884978E-3</v>
      </c>
      <c r="G469" s="27">
        <f t="shared" si="22"/>
        <v>-3.2563788609286118E-2</v>
      </c>
      <c r="H469" s="27">
        <f t="shared" si="23"/>
        <v>-0.12988993940943819</v>
      </c>
    </row>
    <row r="470" spans="2:8" x14ac:dyDescent="0.25">
      <c r="B470" s="21">
        <v>464</v>
      </c>
      <c r="C470" s="22">
        <v>44946</v>
      </c>
      <c r="D470" s="25">
        <v>570.16999999999996</v>
      </c>
      <c r="F470" s="27">
        <f t="shared" si="21"/>
        <v>-3.2918381707040529E-3</v>
      </c>
      <c r="G470" s="27">
        <f t="shared" si="22"/>
        <v>-3.4865711310013987E-2</v>
      </c>
      <c r="H470" s="27">
        <f t="shared" si="23"/>
        <v>-0.12625716107369098</v>
      </c>
    </row>
    <row r="471" spans="2:8" x14ac:dyDescent="0.25">
      <c r="B471" s="21">
        <v>465</v>
      </c>
      <c r="C471" s="22">
        <v>44945</v>
      </c>
      <c r="D471" s="25">
        <v>572.04999999999995</v>
      </c>
      <c r="F471" s="27">
        <f t="shared" si="21"/>
        <v>-1.5731652992184958E-4</v>
      </c>
      <c r="G471" s="27">
        <f t="shared" si="22"/>
        <v>-3.3857848247140561E-2</v>
      </c>
      <c r="H471" s="27">
        <f t="shared" si="23"/>
        <v>-0.12188265324344513</v>
      </c>
    </row>
    <row r="472" spans="2:8" x14ac:dyDescent="0.25">
      <c r="B472" s="21">
        <v>466</v>
      </c>
      <c r="C472" s="22">
        <v>44944</v>
      </c>
      <c r="D472" s="25">
        <v>572.14</v>
      </c>
      <c r="F472" s="27">
        <f t="shared" si="21"/>
        <v>-3.9771193924786263E-3</v>
      </c>
      <c r="G472" s="27">
        <f t="shared" si="22"/>
        <v>-3.3903299498113111E-2</v>
      </c>
      <c r="H472" s="27">
        <f t="shared" si="23"/>
        <v>-0.12136934639889126</v>
      </c>
    </row>
    <row r="473" spans="2:8" x14ac:dyDescent="0.25">
      <c r="B473" s="21">
        <v>467</v>
      </c>
      <c r="C473" s="22">
        <v>44943</v>
      </c>
      <c r="D473" s="25">
        <v>574.41999999999996</v>
      </c>
      <c r="F473" s="27">
        <f t="shared" si="21"/>
        <v>-6.5244028074114046E-3</v>
      </c>
      <c r="G473" s="27">
        <f t="shared" si="22"/>
        <v>-3.2945928842879543E-2</v>
      </c>
      <c r="H473" s="27">
        <f t="shared" si="23"/>
        <v>-0.11599800196955912</v>
      </c>
    </row>
    <row r="474" spans="2:8" x14ac:dyDescent="0.25">
      <c r="B474" s="21">
        <v>468</v>
      </c>
      <c r="C474" s="22">
        <v>44942</v>
      </c>
      <c r="D474" s="25">
        <v>578.17999999999995</v>
      </c>
      <c r="F474" s="27">
        <f t="shared" si="21"/>
        <v>-9.0220997656150301E-3</v>
      </c>
      <c r="G474" s="27">
        <f t="shared" si="22"/>
        <v>-2.9281025721547699E-2</v>
      </c>
      <c r="H474" s="27">
        <f t="shared" si="23"/>
        <v>-0.10903944351052938</v>
      </c>
    </row>
    <row r="475" spans="2:8" x14ac:dyDescent="0.25">
      <c r="B475" s="21">
        <v>469</v>
      </c>
      <c r="C475" s="22">
        <v>44939</v>
      </c>
      <c r="D475" s="25">
        <v>583.41999999999996</v>
      </c>
      <c r="F475" s="27">
        <f t="shared" si="21"/>
        <v>-4.6342693345254636E-3</v>
      </c>
      <c r="G475" s="27">
        <f t="shared" si="22"/>
        <v>-3.0452694145475606E-2</v>
      </c>
      <c r="H475" s="27">
        <f t="shared" si="23"/>
        <v>-9.7361794652379513E-2</v>
      </c>
    </row>
    <row r="476" spans="2:8" x14ac:dyDescent="0.25">
      <c r="B476" s="21">
        <v>470</v>
      </c>
      <c r="C476" s="22">
        <v>44938</v>
      </c>
      <c r="D476" s="25">
        <v>586.13</v>
      </c>
      <c r="F476" s="27">
        <f t="shared" si="21"/>
        <v>-2.3857005674830299E-3</v>
      </c>
      <c r="G476" s="27">
        <f t="shared" si="22"/>
        <v>-2.6981582749371274E-2</v>
      </c>
      <c r="H476" s="27">
        <f t="shared" si="23"/>
        <v>-8.8317117102729492E-2</v>
      </c>
    </row>
    <row r="477" spans="2:8" x14ac:dyDescent="0.25">
      <c r="B477" s="21">
        <v>471</v>
      </c>
      <c r="C477" s="22">
        <v>44937</v>
      </c>
      <c r="D477" s="25">
        <v>587.53</v>
      </c>
      <c r="F477" s="27">
        <f t="shared" si="21"/>
        <v>-8.9128961993875308E-3</v>
      </c>
      <c r="G477" s="27">
        <f t="shared" si="22"/>
        <v>-1.4430801288719328E-2</v>
      </c>
      <c r="H477" s="27">
        <f t="shared" si="23"/>
        <v>-8.2332601823364007E-2</v>
      </c>
    </row>
    <row r="478" spans="2:8" x14ac:dyDescent="0.25">
      <c r="B478" s="21">
        <v>472</v>
      </c>
      <c r="C478" s="22">
        <v>44936</v>
      </c>
      <c r="D478" s="25">
        <v>592.79</v>
      </c>
      <c r="F478" s="27">
        <f t="shared" si="21"/>
        <v>-4.494011350539515E-3</v>
      </c>
      <c r="G478" s="27">
        <f t="shared" si="22"/>
        <v>-1.9044254140051808E-3</v>
      </c>
      <c r="H478" s="27">
        <f t="shared" si="23"/>
        <v>-6.9839356013274373E-2</v>
      </c>
    </row>
    <row r="479" spans="2:8" x14ac:dyDescent="0.25">
      <c r="B479" s="21">
        <v>473</v>
      </c>
      <c r="C479" s="22">
        <v>44935</v>
      </c>
      <c r="D479" s="25">
        <v>595.46</v>
      </c>
      <c r="F479" s="27">
        <f t="shared" si="21"/>
        <v>-3.7882007788771119E-3</v>
      </c>
      <c r="G479" s="27">
        <f t="shared" si="22"/>
        <v>-2.6866373537019815E-4</v>
      </c>
      <c r="H479" s="27">
        <f t="shared" si="23"/>
        <v>-6.5203751742144517E-2</v>
      </c>
    </row>
    <row r="480" spans="2:8" x14ac:dyDescent="0.25">
      <c r="B480" s="21">
        <v>474</v>
      </c>
      <c r="C480" s="22">
        <v>44932</v>
      </c>
      <c r="D480" s="25">
        <v>597.72</v>
      </c>
      <c r="F480" s="27">
        <f t="shared" si="21"/>
        <v>-1.1370097870751247E-3</v>
      </c>
      <c r="G480" s="27">
        <f t="shared" si="22"/>
        <v>-5.5057949785354277E-3</v>
      </c>
      <c r="H480" s="27">
        <f t="shared" si="23"/>
        <v>-6.226480791452272E-2</v>
      </c>
    </row>
    <row r="481" spans="2:8" x14ac:dyDescent="0.25">
      <c r="B481" s="21">
        <v>475</v>
      </c>
      <c r="C481" s="22">
        <v>44931</v>
      </c>
      <c r="D481" s="25">
        <v>598.4</v>
      </c>
      <c r="F481" s="27">
        <f t="shared" si="21"/>
        <v>2.4093171874196508E-3</v>
      </c>
      <c r="G481" s="27">
        <f t="shared" si="22"/>
        <v>-9.5630848130497034E-3</v>
      </c>
      <c r="H481" s="27">
        <f t="shared" si="23"/>
        <v>-6.145787003896723E-2</v>
      </c>
    </row>
    <row r="482" spans="2:8" x14ac:dyDescent="0.25">
      <c r="B482" s="21">
        <v>476</v>
      </c>
      <c r="C482" s="22">
        <v>44930</v>
      </c>
      <c r="D482" s="25">
        <v>596.96</v>
      </c>
      <c r="F482" s="27">
        <f t="shared" si="21"/>
        <v>-1.2053841946978927E-3</v>
      </c>
      <c r="G482" s="27">
        <f t="shared" si="22"/>
        <v>-2.133012032905568E-2</v>
      </c>
      <c r="H482" s="27">
        <f t="shared" si="23"/>
        <v>-6.4872449228893958E-2</v>
      </c>
    </row>
    <row r="483" spans="2:8" x14ac:dyDescent="0.25">
      <c r="B483" s="21">
        <v>477</v>
      </c>
      <c r="C483" s="22">
        <v>44929</v>
      </c>
      <c r="D483" s="25">
        <v>597.67999999999995</v>
      </c>
      <c r="F483" s="27">
        <f t="shared" si="21"/>
        <v>-7.1853402076251724E-3</v>
      </c>
      <c r="G483" s="27">
        <f t="shared" si="22"/>
        <v>-2.0124736134357713E-2</v>
      </c>
      <c r="H483" s="27">
        <f t="shared" si="23"/>
        <v>-6.5157389965499107E-2</v>
      </c>
    </row>
    <row r="484" spans="2:8" x14ac:dyDescent="0.25">
      <c r="B484" s="21">
        <v>478</v>
      </c>
      <c r="C484" s="22">
        <v>44928</v>
      </c>
      <c r="D484" s="25">
        <v>601.99</v>
      </c>
      <c r="F484" s="27">
        <f t="shared" si="21"/>
        <v>0</v>
      </c>
      <c r="G484" s="27">
        <f t="shared" si="22"/>
        <v>-8.5679838710530608E-3</v>
      </c>
      <c r="H484" s="27">
        <f t="shared" si="23"/>
        <v>-6.2086348427271724E-2</v>
      </c>
    </row>
    <row r="485" spans="2:8" x14ac:dyDescent="0.25">
      <c r="B485" s="21">
        <v>479</v>
      </c>
      <c r="C485" s="22">
        <v>44925</v>
      </c>
      <c r="D485" s="25">
        <v>601.99</v>
      </c>
      <c r="F485" s="27">
        <f t="shared" si="21"/>
        <v>9.8659476296988607E-3</v>
      </c>
      <c r="G485" s="27">
        <f t="shared" si="22"/>
        <v>-4.4916334039964518E-3</v>
      </c>
      <c r="H485" s="27">
        <f t="shared" si="23"/>
        <v>-6.6587948720642748E-2</v>
      </c>
    </row>
    <row r="486" spans="2:8" x14ac:dyDescent="0.25">
      <c r="B486" s="21">
        <v>480</v>
      </c>
      <c r="C486" s="22">
        <v>44924</v>
      </c>
      <c r="D486" s="25">
        <v>596.08000000000004</v>
      </c>
      <c r="F486" s="27">
        <f t="shared" si="21"/>
        <v>9.9811996694254747E-3</v>
      </c>
      <c r="G486" s="27">
        <f t="shared" si="22"/>
        <v>-1.1310111054534378E-2</v>
      </c>
      <c r="H486" s="27">
        <f t="shared" si="23"/>
        <v>-7.7370422624819205E-2</v>
      </c>
    </row>
    <row r="487" spans="2:8" x14ac:dyDescent="0.25">
      <c r="B487" s="21">
        <v>481</v>
      </c>
      <c r="C487" s="22">
        <v>44923</v>
      </c>
      <c r="D487" s="25">
        <v>590.16</v>
      </c>
      <c r="F487" s="27">
        <f t="shared" si="21"/>
        <v>4.9600917047872197E-3</v>
      </c>
      <c r="G487" s="27">
        <f t="shared" si="22"/>
        <v>-2.1390831366281626E-2</v>
      </c>
      <c r="H487" s="27">
        <f t="shared" si="23"/>
        <v>-8.8282822212542217E-2</v>
      </c>
    </row>
    <row r="488" spans="2:8" x14ac:dyDescent="0.25">
      <c r="B488" s="21">
        <v>482</v>
      </c>
      <c r="C488" s="22">
        <v>44922</v>
      </c>
      <c r="D488" s="25">
        <v>587.24</v>
      </c>
      <c r="F488" s="27">
        <f t="shared" si="21"/>
        <v>0</v>
      </c>
      <c r="G488" s="27">
        <f t="shared" si="22"/>
        <v>-3.3029296158559901E-2</v>
      </c>
      <c r="H488" s="27">
        <f t="shared" si="23"/>
        <v>-9.3692683224279372E-2</v>
      </c>
    </row>
    <row r="489" spans="2:8" x14ac:dyDescent="0.25">
      <c r="B489" s="21">
        <v>483</v>
      </c>
      <c r="C489" s="22">
        <v>44921</v>
      </c>
      <c r="D489" s="25">
        <v>587.24</v>
      </c>
      <c r="F489" s="27">
        <f t="shared" si="21"/>
        <v>-1.8714172085867358E-3</v>
      </c>
      <c r="G489" s="27">
        <f t="shared" si="22"/>
        <v>-3.8893837521307102E-2</v>
      </c>
      <c r="H489" s="27">
        <f t="shared" si="23"/>
        <v>-9.3087774136075482E-2</v>
      </c>
    </row>
    <row r="490" spans="2:8" x14ac:dyDescent="0.25">
      <c r="B490" s="21">
        <v>484</v>
      </c>
      <c r="C490" s="22">
        <v>44918</v>
      </c>
      <c r="D490" s="25">
        <v>588.34</v>
      </c>
      <c r="F490" s="27">
        <f t="shared" si="21"/>
        <v>-3.4952612064163158E-3</v>
      </c>
      <c r="G490" s="27">
        <f t="shared" si="22"/>
        <v>-3.8757111285470193E-2</v>
      </c>
      <c r="H490" s="27">
        <f t="shared" si="23"/>
        <v>-9.2549773150856482E-2</v>
      </c>
    </row>
    <row r="491" spans="2:8" x14ac:dyDescent="0.25">
      <c r="B491" s="21">
        <v>485</v>
      </c>
      <c r="C491" s="22">
        <v>44917</v>
      </c>
      <c r="D491" s="25">
        <v>590.4</v>
      </c>
      <c r="F491" s="27">
        <f t="shared" si="21"/>
        <v>-2.2839751078306166E-3</v>
      </c>
      <c r="G491" s="27">
        <f t="shared" si="22"/>
        <v>-3.5932009226063329E-2</v>
      </c>
      <c r="H491" s="27">
        <f t="shared" si="23"/>
        <v>-8.8837565312460551E-2</v>
      </c>
    </row>
    <row r="492" spans="2:8" x14ac:dyDescent="0.25">
      <c r="B492" s="21">
        <v>486</v>
      </c>
      <c r="C492" s="22">
        <v>44916</v>
      </c>
      <c r="D492" s="25">
        <v>591.75</v>
      </c>
      <c r="F492" s="27">
        <f t="shared" si="21"/>
        <v>-2.0276778089442241E-4</v>
      </c>
      <c r="G492" s="27">
        <f t="shared" si="22"/>
        <v>-3.327214648786412E-2</v>
      </c>
      <c r="H492" s="27">
        <f t="shared" si="23"/>
        <v>-8.6553590204629938E-2</v>
      </c>
    </row>
    <row r="493" spans="2:8" x14ac:dyDescent="0.25">
      <c r="B493" s="21">
        <v>487</v>
      </c>
      <c r="C493" s="22">
        <v>44915</v>
      </c>
      <c r="D493" s="25">
        <v>591.87</v>
      </c>
      <c r="F493" s="27">
        <f t="shared" si="21"/>
        <v>-3.0197487372450697E-3</v>
      </c>
      <c r="G493" s="27">
        <f t="shared" si="22"/>
        <v>-3.3085724585765329E-2</v>
      </c>
      <c r="H493" s="27">
        <f t="shared" si="23"/>
        <v>-8.5823756001166152E-2</v>
      </c>
    </row>
    <row r="494" spans="2:8" x14ac:dyDescent="0.25">
      <c r="B494" s="21">
        <v>488</v>
      </c>
      <c r="C494" s="22">
        <v>44914</v>
      </c>
      <c r="D494" s="25">
        <v>593.66</v>
      </c>
      <c r="F494" s="27">
        <f t="shared" si="21"/>
        <v>-2.85949968607959E-3</v>
      </c>
      <c r="G494" s="27">
        <f t="shared" si="22"/>
        <v>-3.5575631659489904E-2</v>
      </c>
      <c r="H494" s="27">
        <f t="shared" si="23"/>
        <v>-8.2679951252473086E-2</v>
      </c>
    </row>
    <row r="495" spans="2:8" x14ac:dyDescent="0.25">
      <c r="B495" s="21">
        <v>489</v>
      </c>
      <c r="C495" s="22">
        <v>44911</v>
      </c>
      <c r="D495" s="25">
        <v>595.36</v>
      </c>
      <c r="F495" s="27">
        <f t="shared" si="21"/>
        <v>-1.0193768189542944E-2</v>
      </c>
      <c r="G495" s="27">
        <f t="shared" si="22"/>
        <v>-3.4405321564255284E-2</v>
      </c>
      <c r="H495" s="27">
        <f t="shared" si="23"/>
        <v>-7.8672203294497714E-2</v>
      </c>
    </row>
    <row r="496" spans="2:8" x14ac:dyDescent="0.25">
      <c r="B496" s="21">
        <v>490</v>
      </c>
      <c r="C496" s="22">
        <v>44910</v>
      </c>
      <c r="D496" s="25">
        <v>601.46</v>
      </c>
      <c r="F496" s="27">
        <f t="shared" si="21"/>
        <v>-1.163157938421155E-3</v>
      </c>
      <c r="G496" s="27">
        <f t="shared" si="22"/>
        <v>-2.4811827572024298E-2</v>
      </c>
      <c r="H496" s="27">
        <f t="shared" si="23"/>
        <v>-6.8059151142635277E-2</v>
      </c>
    </row>
    <row r="497" spans="2:8" x14ac:dyDescent="0.25">
      <c r="B497" s="21">
        <v>491</v>
      </c>
      <c r="C497" s="22">
        <v>44909</v>
      </c>
      <c r="D497" s="25">
        <v>602.16</v>
      </c>
      <c r="F497" s="27">
        <f t="shared" si="21"/>
        <v>1.0165080893168879E-2</v>
      </c>
      <c r="G497" s="27">
        <f t="shared" si="22"/>
        <v>-2.4864337306354307E-2</v>
      </c>
      <c r="H497" s="27">
        <f t="shared" si="23"/>
        <v>-6.9455542880086749E-2</v>
      </c>
    </row>
    <row r="498" spans="2:8" x14ac:dyDescent="0.25">
      <c r="B498" s="21">
        <v>492</v>
      </c>
      <c r="C498" s="22">
        <v>44908</v>
      </c>
      <c r="D498" s="25">
        <v>596.07000000000005</v>
      </c>
      <c r="F498" s="27">
        <f t="shared" si="21"/>
        <v>3.6134796753264382E-3</v>
      </c>
      <c r="G498" s="27">
        <f t="shared" si="22"/>
        <v>-3.2450445925454249E-2</v>
      </c>
      <c r="H498" s="27">
        <f t="shared" si="23"/>
        <v>-8.0952099430559671E-2</v>
      </c>
    </row>
    <row r="499" spans="2:8" x14ac:dyDescent="0.25">
      <c r="B499" s="21">
        <v>493</v>
      </c>
      <c r="C499" s="22">
        <v>44907</v>
      </c>
      <c r="D499" s="25">
        <v>593.91999999999996</v>
      </c>
      <c r="F499" s="27">
        <f t="shared" si="21"/>
        <v>-2.8582496719045504E-3</v>
      </c>
      <c r="G499" s="27">
        <f t="shared" si="22"/>
        <v>-3.4568646826558254E-2</v>
      </c>
      <c r="H499" s="27">
        <f t="shared" si="23"/>
        <v>-8.3265088142146088E-2</v>
      </c>
    </row>
    <row r="500" spans="2:8" x14ac:dyDescent="0.25">
      <c r="B500" s="21">
        <v>494</v>
      </c>
      <c r="C500" s="22">
        <v>44904</v>
      </c>
      <c r="D500" s="25">
        <v>595.62</v>
      </c>
      <c r="F500" s="27">
        <f t="shared" si="21"/>
        <v>-9.0253320220422938E-3</v>
      </c>
      <c r="G500" s="27">
        <f t="shared" si="22"/>
        <v>-3.6205734936837625E-2</v>
      </c>
      <c r="H500" s="27">
        <f t="shared" si="23"/>
        <v>-7.5078877437279326E-2</v>
      </c>
    </row>
    <row r="501" spans="2:8" x14ac:dyDescent="0.25">
      <c r="B501" s="21">
        <v>495</v>
      </c>
      <c r="C501" s="22">
        <v>44903</v>
      </c>
      <c r="D501" s="25">
        <v>601.02</v>
      </c>
      <c r="F501" s="27">
        <f t="shared" si="21"/>
        <v>-5.1942996215893402E-3</v>
      </c>
      <c r="G501" s="27">
        <f t="shared" si="22"/>
        <v>-3.1446041956720662E-2</v>
      </c>
      <c r="H501" s="27">
        <f t="shared" si="23"/>
        <v>-6.4323238906415919E-2</v>
      </c>
    </row>
    <row r="502" spans="2:8" x14ac:dyDescent="0.25">
      <c r="B502" s="21">
        <v>496</v>
      </c>
      <c r="C502" s="22">
        <v>44902</v>
      </c>
      <c r="D502" s="25">
        <v>604.15</v>
      </c>
      <c r="F502" s="27">
        <f t="shared" si="21"/>
        <v>-9.3577183285863189E-3</v>
      </c>
      <c r="G502" s="27">
        <f t="shared" si="22"/>
        <v>-2.9776528099840611E-2</v>
      </c>
      <c r="H502" s="27">
        <f t="shared" si="23"/>
        <v>-5.892609478004681E-2</v>
      </c>
    </row>
    <row r="503" spans="2:8" x14ac:dyDescent="0.25">
      <c r="B503" s="21">
        <v>497</v>
      </c>
      <c r="C503" s="22">
        <v>44901</v>
      </c>
      <c r="D503" s="25">
        <v>609.83000000000004</v>
      </c>
      <c r="F503" s="27">
        <f t="shared" si="21"/>
        <v>0</v>
      </c>
      <c r="G503" s="27">
        <f t="shared" si="22"/>
        <v>-2.9646519801247016E-2</v>
      </c>
      <c r="H503" s="27">
        <f t="shared" si="23"/>
        <v>-5.1703980259212141E-2</v>
      </c>
    </row>
    <row r="504" spans="2:8" x14ac:dyDescent="0.25">
      <c r="B504" s="21">
        <v>498</v>
      </c>
      <c r="C504" s="22">
        <v>44900</v>
      </c>
      <c r="D504" s="25">
        <v>609.83000000000004</v>
      </c>
      <c r="F504" s="27">
        <f t="shared" si="21"/>
        <v>4.3714120556795268E-3</v>
      </c>
      <c r="G504" s="27">
        <f t="shared" si="22"/>
        <v>-3.0553491612045482E-2</v>
      </c>
      <c r="H504" s="27">
        <f t="shared" si="23"/>
        <v>-5.2171022644013319E-2</v>
      </c>
    </row>
    <row r="505" spans="2:8" x14ac:dyDescent="0.25">
      <c r="B505" s="21">
        <v>499</v>
      </c>
      <c r="C505" s="22">
        <v>44897</v>
      </c>
      <c r="D505" s="25">
        <v>607.16999999999996</v>
      </c>
      <c r="F505" s="27">
        <f t="shared" si="21"/>
        <v>4.076350467056524E-3</v>
      </c>
      <c r="G505" s="27">
        <f t="shared" si="22"/>
        <v>-2.8990830838214424E-2</v>
      </c>
      <c r="H505" s="27">
        <f t="shared" si="23"/>
        <v>-5.4688548408593225E-2</v>
      </c>
    </row>
    <row r="506" spans="2:8" x14ac:dyDescent="0.25">
      <c r="B506" s="21">
        <v>500</v>
      </c>
      <c r="C506" s="22">
        <v>44896</v>
      </c>
      <c r="D506" s="25">
        <v>604.70000000000005</v>
      </c>
      <c r="F506" s="27">
        <f t="shared" si="21"/>
        <v>3.0474699791607921E-3</v>
      </c>
      <c r="G506" s="27">
        <f t="shared" si="22"/>
        <v>-2.9525085202956908E-2</v>
      </c>
      <c r="H506" s="27">
        <f t="shared" si="23"/>
        <v>-5.9793529173788197E-2</v>
      </c>
    </row>
    <row r="507" spans="2:8" x14ac:dyDescent="0.25">
      <c r="B507" s="21">
        <v>501</v>
      </c>
      <c r="C507" s="22">
        <v>44895</v>
      </c>
      <c r="D507" s="25">
        <v>602.86</v>
      </c>
      <c r="F507" s="27">
        <f t="shared" si="21"/>
        <v>-9.9520642321930557E-5</v>
      </c>
      <c r="G507" s="27">
        <f t="shared" si="22"/>
        <v>-2.853435578078168E-2</v>
      </c>
      <c r="H507" s="27">
        <f t="shared" si="23"/>
        <v>-6.4241973837659297E-2</v>
      </c>
    </row>
    <row r="508" spans="2:8" x14ac:dyDescent="0.25">
      <c r="B508" s="21">
        <v>502</v>
      </c>
      <c r="C508" s="22">
        <v>44894</v>
      </c>
      <c r="D508" s="25">
        <v>602.91999999999996</v>
      </c>
      <c r="F508" s="27">
        <f t="shared" si="21"/>
        <v>-6.678373087491047E-3</v>
      </c>
      <c r="G508" s="27">
        <f t="shared" si="22"/>
        <v>-3.1702049246698123E-2</v>
      </c>
      <c r="H508" s="27">
        <f t="shared" si="23"/>
        <v>-6.381573461381243E-2</v>
      </c>
    </row>
    <row r="509" spans="2:8" x14ac:dyDescent="0.25">
      <c r="B509" s="21">
        <v>503</v>
      </c>
      <c r="C509" s="22">
        <v>44893</v>
      </c>
      <c r="D509" s="25">
        <v>606.96</v>
      </c>
      <c r="F509" s="27">
        <f t="shared" si="21"/>
        <v>-5.8645413627472125E-3</v>
      </c>
      <c r="G509" s="27">
        <f t="shared" si="22"/>
        <v>-2.9336757554618891E-2</v>
      </c>
      <c r="H509" s="27">
        <f t="shared" si="23"/>
        <v>-5.4831741337158242E-2</v>
      </c>
    </row>
    <row r="510" spans="2:8" x14ac:dyDescent="0.25">
      <c r="B510" s="21">
        <v>504</v>
      </c>
      <c r="C510" s="22">
        <v>44890</v>
      </c>
      <c r="D510" s="25">
        <v>610.53</v>
      </c>
      <c r="F510" s="27">
        <f t="shared" si="21"/>
        <v>-1.7346909727498699E-3</v>
      </c>
      <c r="G510" s="27">
        <f t="shared" si="22"/>
        <v>-2.6316032014363732E-2</v>
      </c>
      <c r="H510" s="27">
        <f t="shared" si="23"/>
        <v>-4.5013482944976722E-2</v>
      </c>
    </row>
    <row r="511" spans="2:8" x14ac:dyDescent="0.25">
      <c r="B511" s="21">
        <v>505</v>
      </c>
      <c r="C511" s="22">
        <v>44889</v>
      </c>
      <c r="D511" s="25">
        <v>611.59</v>
      </c>
      <c r="F511" s="27">
        <f t="shared" si="21"/>
        <v>-6.7015914700945228E-4</v>
      </c>
      <c r="G511" s="27">
        <f t="shared" si="22"/>
        <v>-2.8243998808381909E-2</v>
      </c>
      <c r="H511" s="27">
        <f t="shared" si="23"/>
        <v>-3.919933107887956E-2</v>
      </c>
    </row>
    <row r="512" spans="2:8" x14ac:dyDescent="0.25">
      <c r="B512" s="21">
        <v>506</v>
      </c>
      <c r="C512" s="22">
        <v>44888</v>
      </c>
      <c r="D512" s="25">
        <v>612</v>
      </c>
      <c r="F512" s="27">
        <f t="shared" si="21"/>
        <v>3.7588763036871061E-4</v>
      </c>
      <c r="G512" s="27">
        <f t="shared" si="22"/>
        <v>-2.9384283555703081E-2</v>
      </c>
      <c r="H512" s="27">
        <f t="shared" si="23"/>
        <v>-3.5821276451817458E-2</v>
      </c>
    </row>
    <row r="513" spans="2:8" x14ac:dyDescent="0.25">
      <c r="B513" s="21">
        <v>507</v>
      </c>
      <c r="C513" s="22">
        <v>44887</v>
      </c>
      <c r="D513" s="25">
        <v>611.77</v>
      </c>
      <c r="F513" s="27">
        <f t="shared" si="21"/>
        <v>-1.6345878795632896E-5</v>
      </c>
      <c r="G513" s="27">
        <f t="shared" si="22"/>
        <v>-2.8553572852755817E-2</v>
      </c>
      <c r="H513" s="27">
        <f t="shared" si="23"/>
        <v>-3.5187700274066709E-2</v>
      </c>
    </row>
    <row r="514" spans="2:8" x14ac:dyDescent="0.25">
      <c r="B514" s="21">
        <v>508</v>
      </c>
      <c r="C514" s="22">
        <v>44886</v>
      </c>
      <c r="D514" s="25">
        <v>611.78</v>
      </c>
      <c r="F514" s="27">
        <f t="shared" si="21"/>
        <v>-5.5096558109695845E-3</v>
      </c>
      <c r="G514" s="27">
        <f t="shared" si="22"/>
        <v>-2.6613186214078374E-2</v>
      </c>
      <c r="H514" s="27">
        <f t="shared" si="23"/>
        <v>-3.3987090750336867E-2</v>
      </c>
    </row>
    <row r="515" spans="2:8" x14ac:dyDescent="0.25">
      <c r="B515" s="21">
        <v>509</v>
      </c>
      <c r="C515" s="22">
        <v>44883</v>
      </c>
      <c r="D515" s="25">
        <v>615.16</v>
      </c>
      <c r="F515" s="27">
        <f t="shared" si="21"/>
        <v>-1.6891895908449403E-3</v>
      </c>
      <c r="G515" s="27">
        <f t="shared" si="22"/>
        <v>-1.5645228072931651E-2</v>
      </c>
      <c r="H515" s="27">
        <f t="shared" si="23"/>
        <v>-2.7323403209794664E-2</v>
      </c>
    </row>
    <row r="516" spans="2:8" x14ac:dyDescent="0.25">
      <c r="B516" s="21">
        <v>510</v>
      </c>
      <c r="C516" s="22">
        <v>44882</v>
      </c>
      <c r="D516" s="25">
        <v>616.20000000000005</v>
      </c>
      <c r="F516" s="27">
        <f t="shared" si="21"/>
        <v>-6.002741973120271E-4</v>
      </c>
      <c r="G516" s="27">
        <f t="shared" si="22"/>
        <v>-1.1648862786301921E-2</v>
      </c>
      <c r="H516" s="27">
        <f t="shared" si="23"/>
        <v>-2.5634213618949818E-2</v>
      </c>
    </row>
    <row r="517" spans="2:8" x14ac:dyDescent="0.25">
      <c r="B517" s="21">
        <v>511</v>
      </c>
      <c r="C517" s="22">
        <v>44881</v>
      </c>
      <c r="D517" s="25">
        <v>616.57000000000005</v>
      </c>
      <c r="F517" s="27">
        <f t="shared" si="21"/>
        <v>-1.2156676727511904E-3</v>
      </c>
      <c r="G517" s="27">
        <f t="shared" si="22"/>
        <v>-5.4347080794021141E-3</v>
      </c>
      <c r="H517" s="27">
        <f t="shared" si="23"/>
        <v>-2.7735128164700754E-2</v>
      </c>
    </row>
    <row r="518" spans="2:8" x14ac:dyDescent="0.25">
      <c r="B518" s="21">
        <v>512</v>
      </c>
      <c r="C518" s="22">
        <v>44880</v>
      </c>
      <c r="D518" s="25">
        <v>617.32000000000005</v>
      </c>
      <c r="F518" s="27">
        <f t="shared" si="21"/>
        <v>2.5789722740690657E-3</v>
      </c>
      <c r="G518" s="27">
        <f t="shared" si="22"/>
        <v>-5.9918619127411208E-3</v>
      </c>
      <c r="H518" s="27">
        <f t="shared" si="23"/>
        <v>-3.4062989215227067E-2</v>
      </c>
    </row>
    <row r="519" spans="2:8" x14ac:dyDescent="0.25">
      <c r="B519" s="21">
        <v>513</v>
      </c>
      <c r="C519" s="22">
        <v>44879</v>
      </c>
      <c r="D519" s="25">
        <v>615.73</v>
      </c>
      <c r="F519" s="27">
        <f t="shared" ref="F519:F582" si="24">+LN(D519/D520)</f>
        <v>1.4952787742225303E-3</v>
      </c>
      <c r="G519" s="27">
        <f t="shared" ref="G519:G582" si="25">+LN(D519/D540)</f>
        <v>-1.4494993595857918E-2</v>
      </c>
      <c r="H519" s="27">
        <f t="shared" ref="H519:H582" si="26">+LN(D519/D771)</f>
        <v>-3.7393194015431237E-2</v>
      </c>
    </row>
    <row r="520" spans="2:8" x14ac:dyDescent="0.25">
      <c r="B520" s="21">
        <v>514</v>
      </c>
      <c r="C520" s="22">
        <v>44876</v>
      </c>
      <c r="D520" s="25">
        <v>614.80999999999995</v>
      </c>
      <c r="F520" s="27">
        <f t="shared" si="24"/>
        <v>-4.4953377821838414E-3</v>
      </c>
      <c r="G520" s="27">
        <f t="shared" si="25"/>
        <v>-2.1736313845360369E-2</v>
      </c>
      <c r="H520" s="27">
        <f t="shared" si="26"/>
        <v>-4.0920231428070573E-2</v>
      </c>
    </row>
    <row r="521" spans="2:8" x14ac:dyDescent="0.25">
      <c r="B521" s="21">
        <v>515</v>
      </c>
      <c r="C521" s="22">
        <v>44875</v>
      </c>
      <c r="D521" s="25">
        <v>617.58000000000004</v>
      </c>
      <c r="F521" s="27">
        <f t="shared" si="24"/>
        <v>-4.2656390419253181E-3</v>
      </c>
      <c r="G521" s="27">
        <f t="shared" si="25"/>
        <v>-2.2843409438166738E-2</v>
      </c>
      <c r="H521" s="27">
        <f t="shared" si="26"/>
        <v>-3.6456119250885315E-2</v>
      </c>
    </row>
    <row r="522" spans="2:8" x14ac:dyDescent="0.25">
      <c r="B522" s="21">
        <v>516</v>
      </c>
      <c r="C522" s="22">
        <v>44874</v>
      </c>
      <c r="D522" s="25">
        <v>620.22</v>
      </c>
      <c r="F522" s="27">
        <f t="shared" si="24"/>
        <v>-3.5247857647093751E-3</v>
      </c>
      <c r="G522" s="27">
        <f t="shared" si="25"/>
        <v>-2.3849912927506319E-2</v>
      </c>
      <c r="H522" s="27">
        <f t="shared" si="26"/>
        <v>-3.3126795253722564E-2</v>
      </c>
    </row>
    <row r="523" spans="2:8" x14ac:dyDescent="0.25">
      <c r="B523" s="21">
        <v>517</v>
      </c>
      <c r="C523" s="22">
        <v>44873</v>
      </c>
      <c r="D523" s="25">
        <v>622.41</v>
      </c>
      <c r="F523" s="27">
        <f t="shared" si="24"/>
        <v>-9.2277100299927341E-3</v>
      </c>
      <c r="G523" s="27">
        <f t="shared" si="25"/>
        <v>-2.6852995684019512E-2</v>
      </c>
      <c r="H523" s="27">
        <f t="shared" si="26"/>
        <v>-3.1394166556421785E-2</v>
      </c>
    </row>
    <row r="524" spans="2:8" x14ac:dyDescent="0.25">
      <c r="B524" s="21">
        <v>518</v>
      </c>
      <c r="C524" s="22">
        <v>44872</v>
      </c>
      <c r="D524" s="25">
        <v>628.17999999999995</v>
      </c>
      <c r="F524" s="27">
        <f t="shared" si="24"/>
        <v>-9.0697181079846408E-4</v>
      </c>
      <c r="G524" s="27">
        <f t="shared" si="25"/>
        <v>-2.1792706249552016E-2</v>
      </c>
      <c r="H524" s="27">
        <f t="shared" si="26"/>
        <v>-2.1107134393469777E-2</v>
      </c>
    </row>
    <row r="525" spans="2:8" x14ac:dyDescent="0.25">
      <c r="B525" s="21">
        <v>519</v>
      </c>
      <c r="C525" s="22">
        <v>44869</v>
      </c>
      <c r="D525" s="25">
        <v>628.75</v>
      </c>
      <c r="F525" s="27">
        <f t="shared" si="24"/>
        <v>5.934072829510648E-3</v>
      </c>
      <c r="G525" s="27">
        <f t="shared" si="25"/>
        <v>-1.8125003665685674E-2</v>
      </c>
      <c r="H525" s="27">
        <f t="shared" si="26"/>
        <v>-2.2566511726868545E-2</v>
      </c>
    </row>
    <row r="526" spans="2:8" x14ac:dyDescent="0.25">
      <c r="B526" s="21">
        <v>520</v>
      </c>
      <c r="C526" s="22">
        <v>44868</v>
      </c>
      <c r="D526" s="25">
        <v>625.03</v>
      </c>
      <c r="F526" s="27">
        <f t="shared" si="24"/>
        <v>3.5420961023141006E-3</v>
      </c>
      <c r="G526" s="27">
        <f t="shared" si="25"/>
        <v>-1.6502286489578293E-2</v>
      </c>
      <c r="H526" s="27">
        <f t="shared" si="26"/>
        <v>-3.2179085021924847E-2</v>
      </c>
    </row>
    <row r="527" spans="2:8" x14ac:dyDescent="0.25">
      <c r="B527" s="21">
        <v>521</v>
      </c>
      <c r="C527" s="22">
        <v>44867</v>
      </c>
      <c r="D527" s="25">
        <v>622.82000000000005</v>
      </c>
      <c r="F527" s="27">
        <f t="shared" si="24"/>
        <v>4.038199401335955E-3</v>
      </c>
      <c r="G527" s="27">
        <f t="shared" si="25"/>
        <v>-1.3571152750806026E-2</v>
      </c>
      <c r="H527" s="27">
        <f t="shared" si="26"/>
        <v>-3.5194294392694621E-2</v>
      </c>
    </row>
    <row r="528" spans="2:8" x14ac:dyDescent="0.25">
      <c r="B528" s="21">
        <v>522</v>
      </c>
      <c r="C528" s="22">
        <v>44866</v>
      </c>
      <c r="D528" s="25">
        <v>620.30999999999995</v>
      </c>
      <c r="F528" s="27">
        <f t="shared" si="24"/>
        <v>-3.2672141082383459E-3</v>
      </c>
      <c r="G528" s="27">
        <f t="shared" si="25"/>
        <v>-1.7593512449927996E-2</v>
      </c>
      <c r="H528" s="27">
        <f t="shared" si="26"/>
        <v>-3.8953441330356976E-2</v>
      </c>
    </row>
    <row r="529" spans="2:8" x14ac:dyDescent="0.25">
      <c r="B529" s="21">
        <v>523</v>
      </c>
      <c r="C529" s="22">
        <v>44865</v>
      </c>
      <c r="D529" s="25">
        <v>622.34</v>
      </c>
      <c r="F529" s="27">
        <f t="shared" si="24"/>
        <v>-4.3130813954118498E-3</v>
      </c>
      <c r="G529" s="27">
        <f t="shared" si="25"/>
        <v>-1.6541419022135392E-2</v>
      </c>
      <c r="H529" s="27">
        <f t="shared" si="26"/>
        <v>-3.5701732179829221E-2</v>
      </c>
    </row>
    <row r="530" spans="2:8" x14ac:dyDescent="0.25">
      <c r="B530" s="21">
        <v>524</v>
      </c>
      <c r="C530" s="22">
        <v>44862</v>
      </c>
      <c r="D530" s="25">
        <v>625.03</v>
      </c>
      <c r="F530" s="27">
        <f t="shared" si="24"/>
        <v>-2.843815822492084E-3</v>
      </c>
      <c r="G530" s="27">
        <f t="shared" si="25"/>
        <v>-1.8011934367930513E-2</v>
      </c>
      <c r="H530" s="27">
        <f t="shared" si="26"/>
        <v>-2.997671425765849E-2</v>
      </c>
    </row>
    <row r="531" spans="2:8" x14ac:dyDescent="0.25">
      <c r="B531" s="21">
        <v>525</v>
      </c>
      <c r="C531" s="22">
        <v>44861</v>
      </c>
      <c r="D531" s="25">
        <v>626.80999999999995</v>
      </c>
      <c r="F531" s="27">
        <f t="shared" si="24"/>
        <v>-3.6626577667680437E-3</v>
      </c>
      <c r="G531" s="27">
        <f t="shared" si="25"/>
        <v>-2.2791526498365577E-2</v>
      </c>
      <c r="H531" s="27">
        <f t="shared" si="26"/>
        <v>-2.6294102524046081E-2</v>
      </c>
    </row>
    <row r="532" spans="2:8" x14ac:dyDescent="0.25">
      <c r="B532" s="21">
        <v>526</v>
      </c>
      <c r="C532" s="22">
        <v>44860</v>
      </c>
      <c r="D532" s="25">
        <v>629.11</v>
      </c>
      <c r="F532" s="27">
        <f t="shared" si="24"/>
        <v>-1.8104438943306763E-3</v>
      </c>
      <c r="G532" s="27">
        <f t="shared" si="25"/>
        <v>-2.0219874279257026E-2</v>
      </c>
      <c r="H532" s="27">
        <f t="shared" si="26"/>
        <v>-2.2351689696549642E-2</v>
      </c>
    </row>
    <row r="533" spans="2:8" x14ac:dyDescent="0.25">
      <c r="B533" s="21">
        <v>527</v>
      </c>
      <c r="C533" s="22">
        <v>44859</v>
      </c>
      <c r="D533" s="25">
        <v>630.25</v>
      </c>
      <c r="F533" s="27">
        <f t="shared" si="24"/>
        <v>1.2065983333159511E-3</v>
      </c>
      <c r="G533" s="27">
        <f t="shared" si="25"/>
        <v>-1.5960799692136571E-2</v>
      </c>
      <c r="H533" s="27">
        <f t="shared" si="26"/>
        <v>-2.0230315028450054E-2</v>
      </c>
    </row>
    <row r="534" spans="2:8" x14ac:dyDescent="0.25">
      <c r="B534" s="21">
        <v>528</v>
      </c>
      <c r="C534" s="22">
        <v>44858</v>
      </c>
      <c r="D534" s="25">
        <v>629.49</v>
      </c>
      <c r="F534" s="27">
        <f t="shared" si="24"/>
        <v>1.9240407598816805E-3</v>
      </c>
      <c r="G534" s="27">
        <f t="shared" si="25"/>
        <v>-1.4900585520634241E-2</v>
      </c>
      <c r="H534" s="27">
        <f t="shared" si="26"/>
        <v>-2.0643602023252151E-2</v>
      </c>
    </row>
    <row r="535" spans="2:8" x14ac:dyDescent="0.25">
      <c r="B535" s="21">
        <v>529</v>
      </c>
      <c r="C535" s="22">
        <v>44855</v>
      </c>
      <c r="D535" s="25">
        <v>628.28</v>
      </c>
      <c r="F535" s="27">
        <f t="shared" si="24"/>
        <v>5.4583023301770488E-3</v>
      </c>
      <c r="G535" s="27">
        <f t="shared" si="25"/>
        <v>-1.4568350057749662E-2</v>
      </c>
      <c r="H535" s="27">
        <f t="shared" si="26"/>
        <v>-2.2785477198720882E-2</v>
      </c>
    </row>
    <row r="536" spans="2:8" x14ac:dyDescent="0.25">
      <c r="B536" s="21">
        <v>530</v>
      </c>
      <c r="C536" s="22">
        <v>44854</v>
      </c>
      <c r="D536" s="25">
        <v>624.86</v>
      </c>
      <c r="F536" s="27">
        <f t="shared" si="24"/>
        <v>2.307175695784897E-3</v>
      </c>
      <c r="G536" s="27">
        <f t="shared" si="25"/>
        <v>-1.9194934057087283E-2</v>
      </c>
      <c r="H536" s="27">
        <f t="shared" si="26"/>
        <v>-2.6811426800746146E-2</v>
      </c>
    </row>
    <row r="537" spans="2:8" x14ac:dyDescent="0.25">
      <c r="B537" s="21">
        <v>531</v>
      </c>
      <c r="C537" s="22">
        <v>44853</v>
      </c>
      <c r="D537" s="25">
        <v>623.41999999999996</v>
      </c>
      <c r="F537" s="27">
        <f t="shared" si="24"/>
        <v>5.6138805095878597E-3</v>
      </c>
      <c r="G537" s="27">
        <f t="shared" si="25"/>
        <v>-1.9978114391252577E-2</v>
      </c>
      <c r="H537" s="27">
        <f t="shared" si="26"/>
        <v>-2.8884872080128059E-2</v>
      </c>
    </row>
    <row r="538" spans="2:8" x14ac:dyDescent="0.25">
      <c r="B538" s="21">
        <v>532</v>
      </c>
      <c r="C538" s="22">
        <v>44852</v>
      </c>
      <c r="D538" s="25">
        <v>619.92999999999995</v>
      </c>
      <c r="F538" s="27">
        <f t="shared" si="24"/>
        <v>-1.7728215060900979E-3</v>
      </c>
      <c r="G538" s="27">
        <f t="shared" si="25"/>
        <v>-2.5591994900840357E-2</v>
      </c>
      <c r="H538" s="27">
        <f t="shared" si="26"/>
        <v>-3.2017845708676045E-2</v>
      </c>
    </row>
    <row r="539" spans="2:8" x14ac:dyDescent="0.25">
      <c r="B539" s="21">
        <v>533</v>
      </c>
      <c r="C539" s="22">
        <v>44851</v>
      </c>
      <c r="D539" s="25">
        <v>621.03</v>
      </c>
      <c r="F539" s="27">
        <f t="shared" si="24"/>
        <v>-5.9241594090477783E-3</v>
      </c>
      <c r="G539" s="27">
        <f t="shared" si="25"/>
        <v>-2.5343168756369806E-2</v>
      </c>
      <c r="H539" s="27">
        <f t="shared" si="26"/>
        <v>-2.4746416328094874E-2</v>
      </c>
    </row>
    <row r="540" spans="2:8" x14ac:dyDescent="0.25">
      <c r="B540" s="21">
        <v>534</v>
      </c>
      <c r="C540" s="22">
        <v>44848</v>
      </c>
      <c r="D540" s="25">
        <v>624.72</v>
      </c>
      <c r="F540" s="27">
        <f t="shared" si="24"/>
        <v>-5.7460414752799347E-3</v>
      </c>
      <c r="G540" s="27">
        <f t="shared" si="25"/>
        <v>-1.967016702857324E-2</v>
      </c>
      <c r="H540" s="27">
        <f t="shared" si="26"/>
        <v>-1.6447425854891163E-2</v>
      </c>
    </row>
    <row r="541" spans="2:8" x14ac:dyDescent="0.25">
      <c r="B541" s="21">
        <v>535</v>
      </c>
      <c r="C541" s="22">
        <v>44847</v>
      </c>
      <c r="D541" s="25">
        <v>628.32000000000005</v>
      </c>
      <c r="F541" s="27">
        <f t="shared" si="24"/>
        <v>-5.6024333749902164E-3</v>
      </c>
      <c r="G541" s="27">
        <f t="shared" si="25"/>
        <v>-1.7605755266991679E-2</v>
      </c>
      <c r="H541" s="27">
        <f t="shared" si="26"/>
        <v>-9.8034566418406782E-3</v>
      </c>
    </row>
    <row r="542" spans="2:8" x14ac:dyDescent="0.25">
      <c r="B542" s="21">
        <v>536</v>
      </c>
      <c r="C542" s="22">
        <v>44846</v>
      </c>
      <c r="D542" s="25">
        <v>631.85</v>
      </c>
      <c r="F542" s="27">
        <f t="shared" si="24"/>
        <v>-5.272142531264924E-3</v>
      </c>
      <c r="G542" s="27">
        <f t="shared" si="25"/>
        <v>-1.2831777026958724E-2</v>
      </c>
      <c r="H542" s="27">
        <f t="shared" si="26"/>
        <v>-3.0025307007031086E-3</v>
      </c>
    </row>
    <row r="543" spans="2:8" x14ac:dyDescent="0.25">
      <c r="B543" s="21">
        <v>537</v>
      </c>
      <c r="C543" s="22">
        <v>44845</v>
      </c>
      <c r="D543" s="25">
        <v>635.19000000000005</v>
      </c>
      <c r="F543" s="27">
        <f t="shared" si="24"/>
        <v>-6.5278685212225972E-3</v>
      </c>
      <c r="G543" s="27">
        <f t="shared" si="25"/>
        <v>-1.934905506752535E-2</v>
      </c>
      <c r="H543" s="27">
        <f t="shared" si="26"/>
        <v>3.9594016406668438E-3</v>
      </c>
    </row>
    <row r="544" spans="2:8" x14ac:dyDescent="0.25">
      <c r="B544" s="21">
        <v>538</v>
      </c>
      <c r="C544" s="22">
        <v>44844</v>
      </c>
      <c r="D544" s="25">
        <v>639.35</v>
      </c>
      <c r="F544" s="27">
        <f t="shared" si="24"/>
        <v>-4.1674205955252114E-3</v>
      </c>
      <c r="G544" s="27">
        <f t="shared" si="25"/>
        <v>-2.3633430961948924E-2</v>
      </c>
      <c r="H544" s="27">
        <f t="shared" si="26"/>
        <v>1.0993183029190393E-2</v>
      </c>
    </row>
    <row r="545" spans="2:8" x14ac:dyDescent="0.25">
      <c r="B545" s="21">
        <v>539</v>
      </c>
      <c r="C545" s="22">
        <v>44841</v>
      </c>
      <c r="D545" s="25">
        <v>642.02</v>
      </c>
      <c r="F545" s="27">
        <f t="shared" si="24"/>
        <v>2.7607307730678466E-3</v>
      </c>
      <c r="G545" s="27">
        <f t="shared" si="25"/>
        <v>-2.7938510376850755E-2</v>
      </c>
      <c r="H545" s="27">
        <f t="shared" si="26"/>
        <v>1.5793354848054227E-2</v>
      </c>
    </row>
    <row r="546" spans="2:8" x14ac:dyDescent="0.25">
      <c r="B546" s="21">
        <v>540</v>
      </c>
      <c r="C546" s="22">
        <v>44840</v>
      </c>
      <c r="D546" s="25">
        <v>640.25</v>
      </c>
      <c r="F546" s="27">
        <f t="shared" si="24"/>
        <v>7.5567900056180025E-3</v>
      </c>
      <c r="G546" s="27">
        <f t="shared" si="25"/>
        <v>-3.4931347948740706E-2</v>
      </c>
      <c r="H546" s="27">
        <f t="shared" si="26"/>
        <v>1.3127571300224976E-2</v>
      </c>
    </row>
    <row r="547" spans="2:8" x14ac:dyDescent="0.25">
      <c r="B547" s="21">
        <v>541</v>
      </c>
      <c r="C547" s="22">
        <v>44839</v>
      </c>
      <c r="D547" s="25">
        <v>635.42999999999995</v>
      </c>
      <c r="F547" s="27">
        <f t="shared" si="24"/>
        <v>6.473229841086392E-3</v>
      </c>
      <c r="G547" s="27">
        <f t="shared" si="25"/>
        <v>-4.4326539966963882E-2</v>
      </c>
      <c r="H547" s="27">
        <f t="shared" si="26"/>
        <v>5.1910464715255898E-3</v>
      </c>
    </row>
    <row r="548" spans="2:8" x14ac:dyDescent="0.25">
      <c r="B548" s="21">
        <v>542</v>
      </c>
      <c r="C548" s="22">
        <v>44838</v>
      </c>
      <c r="D548" s="25">
        <v>631.33000000000004</v>
      </c>
      <c r="F548" s="27">
        <f t="shared" si="24"/>
        <v>1.5839702213877129E-5</v>
      </c>
      <c r="G548" s="27">
        <f t="shared" si="25"/>
        <v>-5.2168839581158408E-2</v>
      </c>
      <c r="H548" s="27">
        <f t="shared" si="26"/>
        <v>-7.2835521618821661E-4</v>
      </c>
    </row>
    <row r="549" spans="2:8" x14ac:dyDescent="0.25">
      <c r="B549" s="21">
        <v>543</v>
      </c>
      <c r="C549" s="22">
        <v>44837</v>
      </c>
      <c r="D549" s="25">
        <v>631.32000000000005</v>
      </c>
      <c r="F549" s="27">
        <f t="shared" si="24"/>
        <v>-2.2151206804455694E-3</v>
      </c>
      <c r="G549" s="27">
        <f t="shared" si="25"/>
        <v>-4.9007372500225257E-2</v>
      </c>
      <c r="H549" s="27">
        <f t="shared" si="26"/>
        <v>-5.5424034863206409E-4</v>
      </c>
    </row>
    <row r="550" spans="2:8" x14ac:dyDescent="0.25">
      <c r="B550" s="21">
        <v>544</v>
      </c>
      <c r="C550" s="22">
        <v>44834</v>
      </c>
      <c r="D550" s="25">
        <v>632.72</v>
      </c>
      <c r="F550" s="27">
        <f t="shared" si="24"/>
        <v>-5.7835967412069363E-3</v>
      </c>
      <c r="G550" s="27">
        <f t="shared" si="25"/>
        <v>-4.4361052766553534E-2</v>
      </c>
      <c r="H550" s="27">
        <f t="shared" si="26"/>
        <v>1.7400387198734486E-3</v>
      </c>
    </row>
    <row r="551" spans="2:8" x14ac:dyDescent="0.25">
      <c r="B551" s="21">
        <v>545</v>
      </c>
      <c r="C551" s="22">
        <v>44833</v>
      </c>
      <c r="D551" s="25">
        <v>636.39</v>
      </c>
      <c r="F551" s="27">
        <f t="shared" si="24"/>
        <v>-7.6234079529271838E-3</v>
      </c>
      <c r="G551" s="27">
        <f t="shared" si="25"/>
        <v>-2.7081678310872232E-2</v>
      </c>
      <c r="H551" s="27">
        <f t="shared" si="26"/>
        <v>8.3314091383212066E-3</v>
      </c>
    </row>
    <row r="552" spans="2:8" x14ac:dyDescent="0.25">
      <c r="B552" s="21">
        <v>546</v>
      </c>
      <c r="C552" s="22">
        <v>44832</v>
      </c>
      <c r="D552" s="25">
        <v>641.26</v>
      </c>
      <c r="F552" s="27">
        <f t="shared" si="24"/>
        <v>-1.0910055476595188E-3</v>
      </c>
      <c r="G552" s="27">
        <f t="shared" si="25"/>
        <v>-1.2213419022241052E-2</v>
      </c>
      <c r="H552" s="27">
        <f t="shared" si="26"/>
        <v>1.703286466145202E-2</v>
      </c>
    </row>
    <row r="553" spans="2:8" x14ac:dyDescent="0.25">
      <c r="B553" s="21">
        <v>547</v>
      </c>
      <c r="C553" s="22">
        <v>44831</v>
      </c>
      <c r="D553" s="25">
        <v>641.96</v>
      </c>
      <c r="F553" s="27">
        <f t="shared" si="24"/>
        <v>2.4486306927898466E-3</v>
      </c>
      <c r="G553" s="27">
        <f t="shared" si="25"/>
        <v>-2.7067826056147958E-3</v>
      </c>
      <c r="H553" s="27">
        <f t="shared" si="26"/>
        <v>1.8599849148097061E-2</v>
      </c>
    </row>
    <row r="554" spans="2:8" x14ac:dyDescent="0.25">
      <c r="B554" s="21">
        <v>548</v>
      </c>
      <c r="C554" s="22">
        <v>44830</v>
      </c>
      <c r="D554" s="25">
        <v>640.39</v>
      </c>
      <c r="F554" s="27">
        <f t="shared" si="24"/>
        <v>2.2668125048182367E-3</v>
      </c>
      <c r="G554" s="27">
        <f t="shared" si="25"/>
        <v>1.7348226939584536E-3</v>
      </c>
      <c r="H554" s="27">
        <f t="shared" si="26"/>
        <v>1.775534824141866E-2</v>
      </c>
    </row>
    <row r="555" spans="2:8" x14ac:dyDescent="0.25">
      <c r="B555" s="21">
        <v>549</v>
      </c>
      <c r="C555" s="22">
        <v>44827</v>
      </c>
      <c r="D555" s="25">
        <v>638.94000000000005</v>
      </c>
      <c r="F555" s="27">
        <f t="shared" si="24"/>
        <v>2.25627622276629E-3</v>
      </c>
      <c r="G555" s="27">
        <f t="shared" si="25"/>
        <v>-1.5638687035642391E-3</v>
      </c>
      <c r="H555" s="27">
        <f t="shared" si="26"/>
        <v>1.4646443803492212E-2</v>
      </c>
    </row>
    <row r="556" spans="2:8" x14ac:dyDescent="0.25">
      <c r="B556" s="21">
        <v>550</v>
      </c>
      <c r="C556" s="22">
        <v>44826</v>
      </c>
      <c r="D556" s="25">
        <v>637.5</v>
      </c>
      <c r="F556" s="27">
        <f t="shared" si="24"/>
        <v>8.3171833083946353E-4</v>
      </c>
      <c r="G556" s="27">
        <f t="shared" si="25"/>
        <v>-1.2300508198121694E-2</v>
      </c>
      <c r="H556" s="27">
        <f t="shared" si="26"/>
        <v>1.1913825875942438E-2</v>
      </c>
    </row>
    <row r="557" spans="2:8" x14ac:dyDescent="0.25">
      <c r="B557" s="21">
        <v>551</v>
      </c>
      <c r="C557" s="22">
        <v>44825</v>
      </c>
      <c r="D557" s="25">
        <v>636.97</v>
      </c>
      <c r="F557" s="27">
        <f t="shared" si="24"/>
        <v>1.5239953616195433E-3</v>
      </c>
      <c r="G557" s="27">
        <f t="shared" si="25"/>
        <v>-2.0849624259908665E-2</v>
      </c>
      <c r="H557" s="27">
        <f t="shared" si="26"/>
        <v>1.0558393607896862E-2</v>
      </c>
    </row>
    <row r="558" spans="2:8" x14ac:dyDescent="0.25">
      <c r="B558" s="21">
        <v>552</v>
      </c>
      <c r="C558" s="22">
        <v>44824</v>
      </c>
      <c r="D558" s="25">
        <v>636</v>
      </c>
      <c r="F558" s="27">
        <f t="shared" si="24"/>
        <v>0</v>
      </c>
      <c r="G558" s="27">
        <f t="shared" si="25"/>
        <v>-2.948247277298938E-2</v>
      </c>
      <c r="H558" s="27">
        <f t="shared" si="26"/>
        <v>9.9391673934671378E-3</v>
      </c>
    </row>
    <row r="559" spans="2:8" x14ac:dyDescent="0.25">
      <c r="B559" s="21">
        <v>553</v>
      </c>
      <c r="C559" s="22">
        <v>44823</v>
      </c>
      <c r="D559" s="25">
        <v>636</v>
      </c>
      <c r="F559" s="27">
        <f t="shared" si="24"/>
        <v>-1.5239953616196095E-3</v>
      </c>
      <c r="G559" s="27">
        <f t="shared" si="25"/>
        <v>-3.6995816101805405E-2</v>
      </c>
      <c r="H559" s="27">
        <f t="shared" si="26"/>
        <v>1.041569068858899E-2</v>
      </c>
    </row>
    <row r="560" spans="2:8" x14ac:dyDescent="0.25">
      <c r="B560" s="21">
        <v>554</v>
      </c>
      <c r="C560" s="22">
        <v>44820</v>
      </c>
      <c r="D560" s="25">
        <v>636.97</v>
      </c>
      <c r="F560" s="27">
        <f t="shared" si="24"/>
        <v>-2.5115768125115207E-4</v>
      </c>
      <c r="G560" s="27">
        <f t="shared" si="25"/>
        <v>-4.2673428058894826E-2</v>
      </c>
      <c r="H560" s="27">
        <f t="shared" si="26"/>
        <v>1.2654897028191527E-2</v>
      </c>
    </row>
    <row r="561" spans="2:8" x14ac:dyDescent="0.25">
      <c r="B561" s="21">
        <v>555</v>
      </c>
      <c r="C561" s="22">
        <v>44819</v>
      </c>
      <c r="D561" s="25">
        <v>637.13</v>
      </c>
      <c r="F561" s="27">
        <f t="shared" si="24"/>
        <v>-3.6816297136984155E-3</v>
      </c>
      <c r="G561" s="27">
        <f t="shared" si="25"/>
        <v>-4.7015011126561208E-2</v>
      </c>
      <c r="H561" s="27">
        <f t="shared" si="26"/>
        <v>1.3367239644821291E-2</v>
      </c>
    </row>
    <row r="562" spans="2:8" x14ac:dyDescent="0.25">
      <c r="B562" s="21">
        <v>556</v>
      </c>
      <c r="C562" s="22">
        <v>44818</v>
      </c>
      <c r="D562" s="25">
        <v>639.48</v>
      </c>
      <c r="F562" s="27">
        <f t="shared" si="24"/>
        <v>-8.2845513495720174E-4</v>
      </c>
      <c r="G562" s="27">
        <f t="shared" si="25"/>
        <v>-4.7219203071182006E-2</v>
      </c>
      <c r="H562" s="27">
        <f t="shared" si="26"/>
        <v>1.6858008416041528E-2</v>
      </c>
    </row>
    <row r="563" spans="2:8" x14ac:dyDescent="0.25">
      <c r="B563" s="21">
        <v>557</v>
      </c>
      <c r="C563" s="22">
        <v>44817</v>
      </c>
      <c r="D563" s="25">
        <v>640.01</v>
      </c>
      <c r="F563" s="27">
        <f t="shared" si="24"/>
        <v>-1.1789420571831667E-2</v>
      </c>
      <c r="G563" s="27">
        <f t="shared" si="25"/>
        <v>-5.4635307578766001E-2</v>
      </c>
      <c r="H563" s="27">
        <f t="shared" si="26"/>
        <v>1.8147773201346331E-2</v>
      </c>
    </row>
    <row r="564" spans="2:8" x14ac:dyDescent="0.25">
      <c r="B564" s="21">
        <v>558</v>
      </c>
      <c r="C564" s="22">
        <v>44816</v>
      </c>
      <c r="D564" s="25">
        <v>647.6</v>
      </c>
      <c r="F564" s="27">
        <f t="shared" si="24"/>
        <v>-1.08122444156462E-2</v>
      </c>
      <c r="G564" s="27">
        <f t="shared" si="25"/>
        <v>-4.3082562895203846E-2</v>
      </c>
      <c r="H564" s="27">
        <f t="shared" si="26"/>
        <v>3.1625172899069055E-2</v>
      </c>
    </row>
    <row r="565" spans="2:8" x14ac:dyDescent="0.25">
      <c r="B565" s="21">
        <v>559</v>
      </c>
      <c r="C565" s="22">
        <v>44813</v>
      </c>
      <c r="D565" s="25">
        <v>654.64</v>
      </c>
      <c r="F565" s="27">
        <f t="shared" si="24"/>
        <v>-8.4725000104271496E-3</v>
      </c>
      <c r="G565" s="27">
        <f t="shared" si="25"/>
        <v>-3.2048436475496753E-2</v>
      </c>
      <c r="H565" s="27">
        <f t="shared" si="26"/>
        <v>4.3122976750071512E-2</v>
      </c>
    </row>
    <row r="566" spans="2:8" x14ac:dyDescent="0.25">
      <c r="B566" s="21">
        <v>560</v>
      </c>
      <c r="C566" s="22">
        <v>44812</v>
      </c>
      <c r="D566" s="25">
        <v>660.21</v>
      </c>
      <c r="F566" s="27">
        <f t="shared" si="24"/>
        <v>-4.2321067988218648E-3</v>
      </c>
      <c r="G566" s="27">
        <f t="shared" si="25"/>
        <v>-2.2658301530553027E-2</v>
      </c>
      <c r="H566" s="27">
        <f t="shared" si="26"/>
        <v>5.1818783616946994E-2</v>
      </c>
    </row>
    <row r="567" spans="2:8" x14ac:dyDescent="0.25">
      <c r="B567" s="21">
        <v>561</v>
      </c>
      <c r="C567" s="22">
        <v>44811</v>
      </c>
      <c r="D567" s="25">
        <v>663.01</v>
      </c>
      <c r="F567" s="27">
        <f t="shared" si="24"/>
        <v>-1.8384020126052218E-3</v>
      </c>
      <c r="G567" s="27">
        <f t="shared" si="25"/>
        <v>-1.7448431361438463E-2</v>
      </c>
      <c r="H567" s="27">
        <f t="shared" si="26"/>
        <v>5.5349236716855522E-2</v>
      </c>
    </row>
    <row r="568" spans="2:8" x14ac:dyDescent="0.25">
      <c r="B568" s="21">
        <v>562</v>
      </c>
      <c r="C568" s="22">
        <v>44810</v>
      </c>
      <c r="D568" s="25">
        <v>664.23</v>
      </c>
      <c r="F568" s="27">
        <f t="shared" si="24"/>
        <v>-1.3690697731080577E-3</v>
      </c>
      <c r="G568" s="27">
        <f t="shared" si="25"/>
        <v>-1.406736854687304E-2</v>
      </c>
      <c r="H568" s="27">
        <f t="shared" si="26"/>
        <v>5.7538404039179487E-2</v>
      </c>
    </row>
    <row r="569" spans="2:8" x14ac:dyDescent="0.25">
      <c r="B569" s="21">
        <v>563</v>
      </c>
      <c r="C569" s="22">
        <v>44809</v>
      </c>
      <c r="D569" s="25">
        <v>665.14</v>
      </c>
      <c r="F569" s="27">
        <f t="shared" si="24"/>
        <v>3.1773067831469717E-3</v>
      </c>
      <c r="G569" s="27">
        <f t="shared" si="25"/>
        <v>-1.4166847622174336E-2</v>
      </c>
      <c r="H569" s="27">
        <f t="shared" si="26"/>
        <v>5.8301683715965225E-2</v>
      </c>
    </row>
    <row r="570" spans="2:8" x14ac:dyDescent="0.25">
      <c r="B570" s="21">
        <v>564</v>
      </c>
      <c r="C570" s="22">
        <v>44806</v>
      </c>
      <c r="D570" s="25">
        <v>663.03</v>
      </c>
      <c r="F570" s="27">
        <f t="shared" si="24"/>
        <v>2.4311990532262856E-3</v>
      </c>
      <c r="G570" s="27">
        <f t="shared" si="25"/>
        <v>-1.7403444407562068E-2</v>
      </c>
      <c r="H570" s="27">
        <f t="shared" si="26"/>
        <v>5.2863877387040778E-2</v>
      </c>
    </row>
    <row r="571" spans="2:8" x14ac:dyDescent="0.25">
      <c r="B571" s="21">
        <v>565</v>
      </c>
      <c r="C571" s="22">
        <v>44805</v>
      </c>
      <c r="D571" s="25">
        <v>661.42</v>
      </c>
      <c r="F571" s="27">
        <f t="shared" si="24"/>
        <v>1.1495777714474208E-2</v>
      </c>
      <c r="G571" s="27">
        <f t="shared" si="25"/>
        <v>-1.983464346078824E-2</v>
      </c>
      <c r="H571" s="27">
        <f t="shared" si="26"/>
        <v>5.0432678333814651E-2</v>
      </c>
    </row>
    <row r="572" spans="2:8" x14ac:dyDescent="0.25">
      <c r="B572" s="21">
        <v>566</v>
      </c>
      <c r="C572" s="22">
        <v>44804</v>
      </c>
      <c r="D572" s="25">
        <v>653.86</v>
      </c>
      <c r="F572" s="27">
        <f t="shared" si="24"/>
        <v>7.2448513357041442E-3</v>
      </c>
      <c r="G572" s="27">
        <f t="shared" si="25"/>
        <v>-3.1849058799969555E-2</v>
      </c>
      <c r="H572" s="27">
        <f t="shared" si="26"/>
        <v>3.652285990122453E-2</v>
      </c>
    </row>
    <row r="573" spans="2:8" x14ac:dyDescent="0.25">
      <c r="B573" s="21">
        <v>567</v>
      </c>
      <c r="C573" s="22">
        <v>44803</v>
      </c>
      <c r="D573" s="25">
        <v>649.14</v>
      </c>
      <c r="F573" s="27">
        <f t="shared" si="24"/>
        <v>8.4156308689666854E-3</v>
      </c>
      <c r="G573" s="27">
        <f t="shared" si="25"/>
        <v>-3.9108724401812192E-2</v>
      </c>
      <c r="H573" s="27">
        <f t="shared" si="26"/>
        <v>3.1501255102279954E-2</v>
      </c>
    </row>
    <row r="574" spans="2:8" x14ac:dyDescent="0.25">
      <c r="B574" s="21">
        <v>568</v>
      </c>
      <c r="C574" s="22">
        <v>44802</v>
      </c>
      <c r="D574" s="25">
        <v>643.70000000000005</v>
      </c>
      <c r="F574" s="27">
        <f t="shared" si="24"/>
        <v>6.8902359923629763E-3</v>
      </c>
      <c r="G574" s="27">
        <f t="shared" si="25"/>
        <v>-4.8013102975618407E-2</v>
      </c>
      <c r="H574" s="27">
        <f t="shared" si="26"/>
        <v>2.4835934962442949E-2</v>
      </c>
    </row>
    <row r="575" spans="2:8" x14ac:dyDescent="0.25">
      <c r="B575" s="21">
        <v>569</v>
      </c>
      <c r="C575" s="22">
        <v>44799</v>
      </c>
      <c r="D575" s="25">
        <v>639.28</v>
      </c>
      <c r="F575" s="27">
        <f t="shared" si="24"/>
        <v>-1.0318788927043444E-3</v>
      </c>
      <c r="G575" s="27">
        <f t="shared" si="25"/>
        <v>-5.5658206790953818E-2</v>
      </c>
      <c r="H575" s="27">
        <f t="shared" si="26"/>
        <v>1.8551064438130767E-2</v>
      </c>
    </row>
    <row r="576" spans="2:8" x14ac:dyDescent="0.25">
      <c r="B576" s="21">
        <v>570</v>
      </c>
      <c r="C576" s="22">
        <v>44798</v>
      </c>
      <c r="D576" s="25">
        <v>639.94000000000005</v>
      </c>
      <c r="F576" s="27">
        <f t="shared" si="24"/>
        <v>-8.4803632717911134E-3</v>
      </c>
      <c r="G576" s="27">
        <f t="shared" si="25"/>
        <v>-5.4241564522975551E-2</v>
      </c>
      <c r="H576" s="27">
        <f t="shared" si="26"/>
        <v>2.0236512078444922E-2</v>
      </c>
    </row>
    <row r="577" spans="2:8" x14ac:dyDescent="0.25">
      <c r="B577" s="21">
        <v>571</v>
      </c>
      <c r="C577" s="22">
        <v>44797</v>
      </c>
      <c r="D577" s="25">
        <v>645.39</v>
      </c>
      <c r="F577" s="27">
        <f t="shared" si="24"/>
        <v>-7.7173977309475568E-3</v>
      </c>
      <c r="G577" s="27">
        <f t="shared" si="25"/>
        <v>-4.576120125118438E-2</v>
      </c>
      <c r="H577" s="27">
        <f t="shared" si="26"/>
        <v>2.7919897448096177E-2</v>
      </c>
    </row>
    <row r="578" spans="2:8" x14ac:dyDescent="0.25">
      <c r="B578" s="21">
        <v>572</v>
      </c>
      <c r="C578" s="22">
        <v>44796</v>
      </c>
      <c r="D578" s="25">
        <v>650.39</v>
      </c>
      <c r="F578" s="27">
        <f t="shared" si="24"/>
        <v>-7.1088531514611579E-3</v>
      </c>
      <c r="G578" s="27">
        <f t="shared" si="25"/>
        <v>-3.9847950589119149E-2</v>
      </c>
      <c r="H578" s="27">
        <f t="shared" si="26"/>
        <v>3.5971948537066839E-2</v>
      </c>
    </row>
    <row r="579" spans="2:8" x14ac:dyDescent="0.25">
      <c r="B579" s="21">
        <v>573</v>
      </c>
      <c r="C579" s="22">
        <v>44795</v>
      </c>
      <c r="D579" s="25">
        <v>655.03</v>
      </c>
      <c r="F579" s="27">
        <f t="shared" si="24"/>
        <v>-7.5133433288160001E-3</v>
      </c>
      <c r="G579" s="27">
        <f t="shared" si="25"/>
        <v>-3.1940942021039545E-2</v>
      </c>
      <c r="H579" s="27">
        <f t="shared" si="26"/>
        <v>4.3670701661790289E-2</v>
      </c>
    </row>
    <row r="580" spans="2:8" x14ac:dyDescent="0.25">
      <c r="B580" s="21">
        <v>574</v>
      </c>
      <c r="C580" s="22">
        <v>44792</v>
      </c>
      <c r="D580" s="25">
        <v>659.97</v>
      </c>
      <c r="F580" s="27">
        <f t="shared" si="24"/>
        <v>-7.2016073187090137E-3</v>
      </c>
      <c r="G580" s="27">
        <f t="shared" si="25"/>
        <v>-2.7660622611517062E-2</v>
      </c>
      <c r="H580" s="27">
        <f t="shared" si="26"/>
        <v>5.2109453911853586E-2</v>
      </c>
    </row>
    <row r="581" spans="2:8" x14ac:dyDescent="0.25">
      <c r="B581" s="21">
        <v>575</v>
      </c>
      <c r="C581" s="22">
        <v>44791</v>
      </c>
      <c r="D581" s="25">
        <v>664.74</v>
      </c>
      <c r="F581" s="27">
        <f t="shared" si="24"/>
        <v>-4.592740748917557E-3</v>
      </c>
      <c r="G581" s="27">
        <f t="shared" si="25"/>
        <v>-2.5369706628505913E-2</v>
      </c>
      <c r="H581" s="27">
        <f t="shared" si="26"/>
        <v>6.03971151289193E-2</v>
      </c>
    </row>
    <row r="582" spans="2:8" x14ac:dyDescent="0.25">
      <c r="B582" s="21">
        <v>576</v>
      </c>
      <c r="C582" s="22">
        <v>44790</v>
      </c>
      <c r="D582" s="25">
        <v>667.8</v>
      </c>
      <c r="F582" s="27">
        <f t="shared" si="24"/>
        <v>-3.8858216583191486E-3</v>
      </c>
      <c r="G582" s="27">
        <f t="shared" si="25"/>
        <v>-2.3603626226636917E-2</v>
      </c>
      <c r="H582" s="27">
        <f t="shared" si="26"/>
        <v>6.5549314336655159E-2</v>
      </c>
    </row>
    <row r="583" spans="2:8" x14ac:dyDescent="0.25">
      <c r="B583" s="21">
        <v>577</v>
      </c>
      <c r="C583" s="22">
        <v>44789</v>
      </c>
      <c r="D583" s="25">
        <v>670.4</v>
      </c>
      <c r="F583" s="27">
        <f t="shared" ref="F583:F646" si="27">+LN(D583/D584)</f>
        <v>-8.2445596425411542E-3</v>
      </c>
      <c r="G583" s="27">
        <f t="shared" ref="G583:G646" si="28">+LN(D583/D604)</f>
        <v>-2.1485893228762827E-2</v>
      </c>
      <c r="H583" s="27">
        <f t="shared" ref="H583:H646" si="29">+LN(D583/D835)</f>
        <v>6.9898924515725921E-2</v>
      </c>
    </row>
    <row r="584" spans="2:8" x14ac:dyDescent="0.25">
      <c r="B584" s="21">
        <v>578</v>
      </c>
      <c r="C584" s="22">
        <v>44785</v>
      </c>
      <c r="D584" s="25">
        <v>675.95</v>
      </c>
      <c r="F584" s="27">
        <f t="shared" si="27"/>
        <v>-2.3667588826950403E-4</v>
      </c>
      <c r="G584" s="27">
        <f t="shared" si="28"/>
        <v>-1.6622669519386579E-2</v>
      </c>
      <c r="H584" s="27">
        <f t="shared" si="29"/>
        <v>7.9568179650531867E-2</v>
      </c>
    </row>
    <row r="585" spans="2:8" x14ac:dyDescent="0.25">
      <c r="B585" s="21">
        <v>579</v>
      </c>
      <c r="C585" s="22">
        <v>44784</v>
      </c>
      <c r="D585" s="25">
        <v>676.11</v>
      </c>
      <c r="F585" s="27">
        <f t="shared" si="27"/>
        <v>2.2188200406095799E-4</v>
      </c>
      <c r="G585" s="27">
        <f t="shared" si="28"/>
        <v>-1.8856458317468971E-2</v>
      </c>
      <c r="H585" s="27">
        <f t="shared" si="29"/>
        <v>8.0958905258960143E-2</v>
      </c>
    </row>
    <row r="586" spans="2:8" x14ac:dyDescent="0.25">
      <c r="B586" s="21">
        <v>580</v>
      </c>
      <c r="C586" s="22">
        <v>44783</v>
      </c>
      <c r="D586" s="25">
        <v>675.96</v>
      </c>
      <c r="F586" s="27">
        <f t="shared" si="27"/>
        <v>9.1763493451665922E-4</v>
      </c>
      <c r="G586" s="27">
        <f t="shared" si="28"/>
        <v>-2.152823825982093E-2</v>
      </c>
      <c r="H586" s="27">
        <f t="shared" si="29"/>
        <v>8.1828183362521276E-2</v>
      </c>
    </row>
    <row r="587" spans="2:8" x14ac:dyDescent="0.25">
      <c r="B587" s="21">
        <v>581</v>
      </c>
      <c r="C587" s="22">
        <v>44782</v>
      </c>
      <c r="D587" s="25">
        <v>675.34</v>
      </c>
      <c r="F587" s="27">
        <f t="shared" si="27"/>
        <v>9.777633702925555E-4</v>
      </c>
      <c r="G587" s="27">
        <f t="shared" si="28"/>
        <v>-2.5351864323843655E-2</v>
      </c>
      <c r="H587" s="27">
        <f t="shared" si="29"/>
        <v>8.1633294895924552E-2</v>
      </c>
    </row>
    <row r="588" spans="2:8" x14ac:dyDescent="0.25">
      <c r="B588" s="21">
        <v>582</v>
      </c>
      <c r="C588" s="22">
        <v>44781</v>
      </c>
      <c r="D588" s="25">
        <v>674.68</v>
      </c>
      <c r="F588" s="27">
        <f t="shared" si="27"/>
        <v>1.5426608019602917E-3</v>
      </c>
      <c r="G588" s="27">
        <f t="shared" si="28"/>
        <v>-2.8507193863533408E-2</v>
      </c>
      <c r="H588" s="27">
        <f t="shared" si="29"/>
        <v>8.0141524832228153E-2</v>
      </c>
    </row>
    <row r="589" spans="2:8" x14ac:dyDescent="0.25">
      <c r="B589" s="21">
        <v>583</v>
      </c>
      <c r="C589" s="22">
        <v>44778</v>
      </c>
      <c r="D589" s="25">
        <v>673.64</v>
      </c>
      <c r="F589" s="27">
        <f t="shared" si="27"/>
        <v>-1.4685488484093268E-3</v>
      </c>
      <c r="G589" s="27">
        <f t="shared" si="28"/>
        <v>-3.1590032738135959E-2</v>
      </c>
      <c r="H589" s="27">
        <f t="shared" si="29"/>
        <v>7.9000409181383971E-2</v>
      </c>
    </row>
    <row r="590" spans="2:8" x14ac:dyDescent="0.25">
      <c r="B590" s="21">
        <v>584</v>
      </c>
      <c r="C590" s="22">
        <v>44777</v>
      </c>
      <c r="D590" s="25">
        <v>674.63</v>
      </c>
      <c r="F590" s="27">
        <f t="shared" si="27"/>
        <v>-5.9290002240647551E-5</v>
      </c>
      <c r="G590" s="27">
        <f t="shared" si="28"/>
        <v>-2.94308562544374E-2</v>
      </c>
      <c r="H590" s="27">
        <f t="shared" si="29"/>
        <v>8.0951025142870017E-2</v>
      </c>
    </row>
    <row r="591" spans="2:8" x14ac:dyDescent="0.25">
      <c r="B591" s="21">
        <v>585</v>
      </c>
      <c r="C591" s="22">
        <v>44776</v>
      </c>
      <c r="D591" s="25">
        <v>674.67</v>
      </c>
      <c r="F591" s="27">
        <f t="shared" si="27"/>
        <v>0</v>
      </c>
      <c r="G591" s="27">
        <f t="shared" si="28"/>
        <v>-2.888208293524417E-2</v>
      </c>
      <c r="H591" s="27">
        <f t="shared" si="29"/>
        <v>8.0688911250142659E-2</v>
      </c>
    </row>
    <row r="592" spans="2:8" x14ac:dyDescent="0.25">
      <c r="B592" s="21">
        <v>586</v>
      </c>
      <c r="C592" s="22">
        <v>44775</v>
      </c>
      <c r="D592" s="25">
        <v>674.67</v>
      </c>
      <c r="F592" s="27">
        <f t="shared" si="27"/>
        <v>-5.1863762470703075E-4</v>
      </c>
      <c r="G592" s="27">
        <f t="shared" si="28"/>
        <v>-2.8176229363345278E-2</v>
      </c>
      <c r="H592" s="27">
        <f t="shared" si="29"/>
        <v>7.9404327679947678E-2</v>
      </c>
    </row>
    <row r="593" spans="2:8" x14ac:dyDescent="0.25">
      <c r="B593" s="21">
        <v>587</v>
      </c>
      <c r="C593" s="22">
        <v>44774</v>
      </c>
      <c r="D593" s="25">
        <v>675.02</v>
      </c>
      <c r="F593" s="27">
        <f t="shared" si="27"/>
        <v>-1.4814266138504007E-5</v>
      </c>
      <c r="G593" s="27">
        <f t="shared" si="28"/>
        <v>-2.7282854770775428E-2</v>
      </c>
      <c r="H593" s="27">
        <f t="shared" si="29"/>
        <v>7.7967146924940944E-2</v>
      </c>
    </row>
    <row r="594" spans="2:8" x14ac:dyDescent="0.25">
      <c r="B594" s="21">
        <v>588</v>
      </c>
      <c r="C594" s="22">
        <v>44771</v>
      </c>
      <c r="D594" s="25">
        <v>675.03</v>
      </c>
      <c r="F594" s="27">
        <f t="shared" si="27"/>
        <v>-4.887477048394638E-4</v>
      </c>
      <c r="G594" s="27">
        <f t="shared" si="28"/>
        <v>-2.5190027721722016E-2</v>
      </c>
      <c r="H594" s="27">
        <f t="shared" si="29"/>
        <v>7.8863209095061823E-2</v>
      </c>
    </row>
    <row r="595" spans="2:8" x14ac:dyDescent="0.25">
      <c r="B595" s="21">
        <v>589</v>
      </c>
      <c r="C595" s="22">
        <v>44770</v>
      </c>
      <c r="D595" s="25">
        <v>675.36</v>
      </c>
      <c r="F595" s="27">
        <f t="shared" si="27"/>
        <v>-7.5486782297255284E-4</v>
      </c>
      <c r="G595" s="27">
        <f t="shared" si="28"/>
        <v>-2.5726395432127999E-2</v>
      </c>
      <c r="H595" s="27">
        <f t="shared" si="29"/>
        <v>7.9015388669725975E-2</v>
      </c>
    </row>
    <row r="596" spans="2:8" x14ac:dyDescent="0.25">
      <c r="B596" s="21">
        <v>590</v>
      </c>
      <c r="C596" s="22">
        <v>44769</v>
      </c>
      <c r="D596" s="25">
        <v>675.87</v>
      </c>
      <c r="F596" s="27">
        <f t="shared" si="27"/>
        <v>3.8476337527391404E-4</v>
      </c>
      <c r="G596" s="27">
        <f t="shared" si="28"/>
        <v>-2.5880257973518832E-2</v>
      </c>
      <c r="H596" s="27">
        <f t="shared" si="29"/>
        <v>8.1422128856257617E-2</v>
      </c>
    </row>
    <row r="597" spans="2:8" x14ac:dyDescent="0.25">
      <c r="B597" s="21">
        <v>591</v>
      </c>
      <c r="C597" s="22">
        <v>44768</v>
      </c>
      <c r="D597" s="25">
        <v>675.61</v>
      </c>
      <c r="F597" s="27">
        <f t="shared" si="27"/>
        <v>0</v>
      </c>
      <c r="G597" s="27">
        <f t="shared" si="28"/>
        <v>-2.9086913023692252E-2</v>
      </c>
      <c r="H597" s="27">
        <f t="shared" si="29"/>
        <v>8.0700354444694783E-2</v>
      </c>
    </row>
    <row r="598" spans="2:8" x14ac:dyDescent="0.25">
      <c r="B598" s="21">
        <v>592</v>
      </c>
      <c r="C598" s="22">
        <v>44767</v>
      </c>
      <c r="D598" s="25">
        <v>675.61</v>
      </c>
      <c r="F598" s="27">
        <f t="shared" si="27"/>
        <v>-1.8041470688822847E-3</v>
      </c>
      <c r="G598" s="27">
        <f t="shared" si="28"/>
        <v>-3.162842939312735E-2</v>
      </c>
      <c r="H598" s="27">
        <f t="shared" si="29"/>
        <v>8.0219107042163354E-2</v>
      </c>
    </row>
    <row r="599" spans="2:8" x14ac:dyDescent="0.25">
      <c r="B599" s="21">
        <v>593</v>
      </c>
      <c r="C599" s="22">
        <v>44764</v>
      </c>
      <c r="D599" s="25">
        <v>676.83</v>
      </c>
      <c r="F599" s="27">
        <f t="shared" si="27"/>
        <v>7.9815541661840876E-4</v>
      </c>
      <c r="G599" s="27">
        <f t="shared" si="28"/>
        <v>-3.1429143103157253E-2</v>
      </c>
      <c r="H599" s="27">
        <f t="shared" si="29"/>
        <v>8.1622391449241091E-2</v>
      </c>
    </row>
    <row r="600" spans="2:8" x14ac:dyDescent="0.25">
      <c r="B600" s="21">
        <v>594</v>
      </c>
      <c r="C600" s="22">
        <v>44763</v>
      </c>
      <c r="D600" s="25">
        <v>676.29</v>
      </c>
      <c r="F600" s="27">
        <f t="shared" si="27"/>
        <v>-3.2330239192935825E-3</v>
      </c>
      <c r="G600" s="27">
        <f t="shared" si="28"/>
        <v>-3.1081232266316754E-2</v>
      </c>
      <c r="H600" s="27">
        <f t="shared" si="29"/>
        <v>8.2107562590733388E-2</v>
      </c>
    </row>
    <row r="601" spans="2:8" x14ac:dyDescent="0.25">
      <c r="B601" s="21">
        <v>595</v>
      </c>
      <c r="C601" s="22">
        <v>44762</v>
      </c>
      <c r="D601" s="25">
        <v>678.48</v>
      </c>
      <c r="F601" s="27">
        <f t="shared" si="27"/>
        <v>-4.9106913356978281E-3</v>
      </c>
      <c r="G601" s="27">
        <f t="shared" si="28"/>
        <v>-2.628457609878922E-2</v>
      </c>
      <c r="H601" s="27">
        <f t="shared" si="29"/>
        <v>8.5340586510027044E-2</v>
      </c>
    </row>
    <row r="602" spans="2:8" x14ac:dyDescent="0.25">
      <c r="B602" s="21">
        <v>596</v>
      </c>
      <c r="C602" s="22">
        <v>44761</v>
      </c>
      <c r="D602" s="25">
        <v>681.82</v>
      </c>
      <c r="F602" s="27">
        <f t="shared" si="27"/>
        <v>-2.8266603470485261E-3</v>
      </c>
      <c r="G602" s="27">
        <f t="shared" si="28"/>
        <v>-1.8354471973085564E-2</v>
      </c>
      <c r="H602" s="27">
        <f t="shared" si="29"/>
        <v>8.9946338630586681E-2</v>
      </c>
    </row>
    <row r="603" spans="2:8" x14ac:dyDescent="0.25">
      <c r="B603" s="21">
        <v>597</v>
      </c>
      <c r="C603" s="22">
        <v>44760</v>
      </c>
      <c r="D603" s="25">
        <v>683.75</v>
      </c>
      <c r="F603" s="27">
        <f t="shared" si="27"/>
        <v>-1.7680886604450271E-3</v>
      </c>
      <c r="G603" s="27">
        <f t="shared" si="28"/>
        <v>-1.2889154511712768E-2</v>
      </c>
      <c r="H603" s="27">
        <f t="shared" si="29"/>
        <v>9.3013732735287485E-2</v>
      </c>
    </row>
    <row r="604" spans="2:8" x14ac:dyDescent="0.25">
      <c r="B604" s="21">
        <v>598</v>
      </c>
      <c r="C604" s="22">
        <v>44757</v>
      </c>
      <c r="D604" s="25">
        <v>684.96</v>
      </c>
      <c r="F604" s="27">
        <f t="shared" si="27"/>
        <v>-3.3813359331650254E-3</v>
      </c>
      <c r="G604" s="27">
        <f t="shared" si="28"/>
        <v>-6.4757169479129116E-3</v>
      </c>
      <c r="H604" s="27">
        <f t="shared" si="29"/>
        <v>9.6066714444563731E-2</v>
      </c>
    </row>
    <row r="605" spans="2:8" x14ac:dyDescent="0.25">
      <c r="B605" s="21">
        <v>599</v>
      </c>
      <c r="C605" s="22">
        <v>44756</v>
      </c>
      <c r="D605" s="25">
        <v>687.28</v>
      </c>
      <c r="F605" s="27">
        <f t="shared" si="27"/>
        <v>-2.4704646863518863E-3</v>
      </c>
      <c r="G605" s="27">
        <f t="shared" si="28"/>
        <v>-1.9187725746223636E-3</v>
      </c>
      <c r="H605" s="27">
        <f t="shared" si="29"/>
        <v>0.10030020211229494</v>
      </c>
    </row>
    <row r="606" spans="2:8" x14ac:dyDescent="0.25">
      <c r="B606" s="21">
        <v>600</v>
      </c>
      <c r="C606" s="22">
        <v>44755</v>
      </c>
      <c r="D606" s="25">
        <v>688.98</v>
      </c>
      <c r="F606" s="27">
        <f t="shared" si="27"/>
        <v>-2.4498979382909128E-3</v>
      </c>
      <c r="G606" s="27">
        <f t="shared" si="28"/>
        <v>1.2344694438990987E-3</v>
      </c>
      <c r="H606" s="27">
        <f t="shared" si="29"/>
        <v>0.1027706667986469</v>
      </c>
    </row>
    <row r="607" spans="2:8" x14ac:dyDescent="0.25">
      <c r="B607" s="21">
        <v>601</v>
      </c>
      <c r="C607" s="22">
        <v>44754</v>
      </c>
      <c r="D607" s="25">
        <v>690.67</v>
      </c>
      <c r="F607" s="27">
        <f t="shared" si="27"/>
        <v>-2.9059911295061668E-3</v>
      </c>
      <c r="G607" s="27">
        <f t="shared" si="28"/>
        <v>1.318429955619345E-3</v>
      </c>
      <c r="H607" s="27">
        <f t="shared" si="29"/>
        <v>0.10541360561394286</v>
      </c>
    </row>
    <row r="608" spans="2:8" x14ac:dyDescent="0.25">
      <c r="B608" s="21">
        <v>602</v>
      </c>
      <c r="C608" s="22">
        <v>44753</v>
      </c>
      <c r="D608" s="25">
        <v>692.68</v>
      </c>
      <c r="F608" s="27">
        <f t="shared" si="27"/>
        <v>-2.1775661693970352E-3</v>
      </c>
      <c r="G608" s="27">
        <f t="shared" si="28"/>
        <v>2.1533822913533166E-3</v>
      </c>
      <c r="H608" s="27">
        <f t="shared" si="29"/>
        <v>0.11055837359961299</v>
      </c>
    </row>
    <row r="609" spans="2:8" x14ac:dyDescent="0.25">
      <c r="B609" s="21">
        <v>603</v>
      </c>
      <c r="C609" s="22">
        <v>44750</v>
      </c>
      <c r="D609" s="25">
        <v>694.19</v>
      </c>
      <c r="F609" s="27">
        <f t="shared" si="27"/>
        <v>-1.5401780726423881E-3</v>
      </c>
      <c r="G609" s="27">
        <f t="shared" si="28"/>
        <v>5.5324975901447845E-3</v>
      </c>
      <c r="H609" s="27">
        <f t="shared" si="29"/>
        <v>0.11072242437799838</v>
      </c>
    </row>
    <row r="610" spans="2:8" x14ac:dyDescent="0.25">
      <c r="B610" s="21">
        <v>604</v>
      </c>
      <c r="C610" s="22">
        <v>44749</v>
      </c>
      <c r="D610" s="25">
        <v>695.26</v>
      </c>
      <c r="F610" s="27">
        <f t="shared" si="27"/>
        <v>6.9062763528919481E-4</v>
      </c>
      <c r="G610" s="27">
        <f t="shared" si="28"/>
        <v>1.0235444704281824E-2</v>
      </c>
      <c r="H610" s="27">
        <f t="shared" si="29"/>
        <v>0.11147440922207662</v>
      </c>
    </row>
    <row r="611" spans="2:8" x14ac:dyDescent="0.25">
      <c r="B611" s="21">
        <v>605</v>
      </c>
      <c r="C611" s="22">
        <v>44748</v>
      </c>
      <c r="D611" s="25">
        <v>694.78</v>
      </c>
      <c r="F611" s="27">
        <f t="shared" si="27"/>
        <v>4.8948331695264206E-4</v>
      </c>
      <c r="G611" s="27">
        <f t="shared" si="28"/>
        <v>9.6756053592673523E-3</v>
      </c>
      <c r="H611" s="27">
        <f t="shared" si="29"/>
        <v>0.11163634455515915</v>
      </c>
    </row>
    <row r="612" spans="2:8" x14ac:dyDescent="0.25">
      <c r="B612" s="21">
        <v>606</v>
      </c>
      <c r="C612" s="22">
        <v>44747</v>
      </c>
      <c r="D612" s="25">
        <v>694.44</v>
      </c>
      <c r="F612" s="27">
        <f t="shared" si="27"/>
        <v>7.0585357189883655E-4</v>
      </c>
      <c r="G612" s="27">
        <f t="shared" si="28"/>
        <v>5.1251438584024771E-3</v>
      </c>
      <c r="H612" s="27">
        <f t="shared" si="29"/>
        <v>0.11108249149839905</v>
      </c>
    </row>
    <row r="613" spans="2:8" x14ac:dyDescent="0.25">
      <c r="B613" s="21">
        <v>607</v>
      </c>
      <c r="C613" s="22">
        <v>44746</v>
      </c>
      <c r="D613" s="25">
        <v>693.95</v>
      </c>
      <c r="F613" s="27">
        <f t="shared" si="27"/>
        <v>3.747369678629008E-4</v>
      </c>
      <c r="G613" s="27">
        <f t="shared" si="28"/>
        <v>-1.4975451702193188E-3</v>
      </c>
      <c r="H613" s="27">
        <f t="shared" si="29"/>
        <v>0.11229341189114533</v>
      </c>
    </row>
    <row r="614" spans="2:8" x14ac:dyDescent="0.25">
      <c r="B614" s="21">
        <v>608</v>
      </c>
      <c r="C614" s="22">
        <v>44743</v>
      </c>
      <c r="D614" s="25">
        <v>693.69</v>
      </c>
      <c r="F614" s="27">
        <f t="shared" si="27"/>
        <v>2.078012782914846E-3</v>
      </c>
      <c r="G614" s="27">
        <f t="shared" si="28"/>
        <v>-1.0090453718597094E-4</v>
      </c>
      <c r="H614" s="27">
        <f t="shared" si="29"/>
        <v>0.11058137783601955</v>
      </c>
    </row>
    <row r="615" spans="2:8" x14ac:dyDescent="0.25">
      <c r="B615" s="21">
        <v>609</v>
      </c>
      <c r="C615" s="22">
        <v>44742</v>
      </c>
      <c r="D615" s="25">
        <v>692.25</v>
      </c>
      <c r="F615" s="27">
        <f t="shared" si="27"/>
        <v>-1.0251154152454082E-3</v>
      </c>
      <c r="G615" s="27">
        <f t="shared" si="28"/>
        <v>-9.3852658226427734E-4</v>
      </c>
      <c r="H615" s="27">
        <f t="shared" si="29"/>
        <v>0.10580200790878139</v>
      </c>
    </row>
    <row r="616" spans="2:8" x14ac:dyDescent="0.25">
      <c r="B616" s="21">
        <v>610</v>
      </c>
      <c r="C616" s="22">
        <v>44741</v>
      </c>
      <c r="D616" s="25">
        <v>692.96</v>
      </c>
      <c r="F616" s="27">
        <f t="shared" si="27"/>
        <v>-9.0873036436334858E-4</v>
      </c>
      <c r="G616" s="27">
        <f t="shared" si="28"/>
        <v>4.6575624805423694E-3</v>
      </c>
      <c r="H616" s="27">
        <f t="shared" si="29"/>
        <v>0.10546314028269506</v>
      </c>
    </row>
    <row r="617" spans="2:8" x14ac:dyDescent="0.25">
      <c r="B617" s="21">
        <v>611</v>
      </c>
      <c r="C617" s="22">
        <v>44740</v>
      </c>
      <c r="D617" s="25">
        <v>693.59</v>
      </c>
      <c r="F617" s="27">
        <f t="shared" si="27"/>
        <v>-2.8218916748995212E-3</v>
      </c>
      <c r="G617" s="27">
        <f t="shared" si="28"/>
        <v>1.2418374907016975E-2</v>
      </c>
      <c r="H617" s="27">
        <f t="shared" si="29"/>
        <v>0.10637187064705843</v>
      </c>
    </row>
    <row r="618" spans="2:8" x14ac:dyDescent="0.25">
      <c r="B618" s="21">
        <v>612</v>
      </c>
      <c r="C618" s="22">
        <v>44739</v>
      </c>
      <c r="D618" s="25">
        <v>695.55</v>
      </c>
      <c r="F618" s="27">
        <f t="shared" si="27"/>
        <v>-2.5415163694351411E-3</v>
      </c>
      <c r="G618" s="27">
        <f t="shared" si="28"/>
        <v>1.8588785908607179E-2</v>
      </c>
      <c r="H618" s="27">
        <f t="shared" si="29"/>
        <v>0.10965891218077524</v>
      </c>
    </row>
    <row r="619" spans="2:8" x14ac:dyDescent="0.25">
      <c r="B619" s="21">
        <v>613</v>
      </c>
      <c r="C619" s="22">
        <v>44736</v>
      </c>
      <c r="D619" s="25">
        <v>697.32</v>
      </c>
      <c r="F619" s="27">
        <f t="shared" si="27"/>
        <v>-1.6048607789122887E-3</v>
      </c>
      <c r="G619" s="27">
        <f t="shared" si="28"/>
        <v>2.2493389220983911E-2</v>
      </c>
      <c r="H619" s="27">
        <f t="shared" si="29"/>
        <v>0.11375784868598808</v>
      </c>
    </row>
    <row r="620" spans="2:8" x14ac:dyDescent="0.25">
      <c r="B620" s="21">
        <v>614</v>
      </c>
      <c r="C620" s="22">
        <v>44735</v>
      </c>
      <c r="D620" s="25">
        <v>698.44</v>
      </c>
      <c r="F620" s="27">
        <f t="shared" si="27"/>
        <v>1.1460662534589915E-3</v>
      </c>
      <c r="G620" s="27">
        <f t="shared" si="28"/>
        <v>2.4200923169287007E-2</v>
      </c>
      <c r="H620" s="27">
        <f t="shared" si="29"/>
        <v>0.11595741658917809</v>
      </c>
    </row>
    <row r="621" spans="2:8" x14ac:dyDescent="0.25">
      <c r="B621" s="21">
        <v>615</v>
      </c>
      <c r="C621" s="22">
        <v>44734</v>
      </c>
      <c r="D621" s="25">
        <v>697.64</v>
      </c>
      <c r="F621" s="27">
        <f t="shared" si="27"/>
        <v>1.5636322482339684E-3</v>
      </c>
      <c r="G621" s="27">
        <f t="shared" si="28"/>
        <v>2.4772528059199678E-2</v>
      </c>
      <c r="H621" s="27">
        <f t="shared" si="29"/>
        <v>0.11485958533665289</v>
      </c>
    </row>
    <row r="622" spans="2:8" x14ac:dyDescent="0.25">
      <c r="B622" s="21">
        <v>616</v>
      </c>
      <c r="C622" s="22">
        <v>44733</v>
      </c>
      <c r="D622" s="25">
        <v>696.55</v>
      </c>
      <c r="F622" s="27">
        <f t="shared" si="27"/>
        <v>3.0194127900057717E-3</v>
      </c>
      <c r="G622" s="27">
        <f t="shared" si="28"/>
        <v>2.4914803664481122E-2</v>
      </c>
      <c r="H622" s="27">
        <f t="shared" si="29"/>
        <v>0.11237988568537194</v>
      </c>
    </row>
    <row r="623" spans="2:8" x14ac:dyDescent="0.25">
      <c r="B623" s="21">
        <v>617</v>
      </c>
      <c r="C623" s="22">
        <v>44732</v>
      </c>
      <c r="D623" s="25">
        <v>694.45</v>
      </c>
      <c r="F623" s="27">
        <f t="shared" si="27"/>
        <v>2.6386571143243507E-3</v>
      </c>
      <c r="G623" s="27">
        <f t="shared" si="28"/>
        <v>2.4872987414063612E-2</v>
      </c>
      <c r="H623" s="27">
        <f t="shared" si="29"/>
        <v>0.11037301728068805</v>
      </c>
    </row>
    <row r="624" spans="2:8" x14ac:dyDescent="0.25">
      <c r="B624" s="21">
        <v>618</v>
      </c>
      <c r="C624" s="22">
        <v>44729</v>
      </c>
      <c r="D624" s="25">
        <v>692.62</v>
      </c>
      <c r="F624" s="27">
        <f t="shared" si="27"/>
        <v>4.6453489033547726E-3</v>
      </c>
      <c r="G624" s="27">
        <f t="shared" si="28"/>
        <v>2.4318018441424661E-2</v>
      </c>
      <c r="H624" s="27">
        <f t="shared" si="29"/>
        <v>0.10767004114399069</v>
      </c>
    </row>
    <row r="625" spans="2:8" x14ac:dyDescent="0.25">
      <c r="B625" s="21">
        <v>619</v>
      </c>
      <c r="C625" s="22">
        <v>44728</v>
      </c>
      <c r="D625" s="25">
        <v>689.41</v>
      </c>
      <c r="F625" s="27">
        <f t="shared" si="27"/>
        <v>1.1756084401255266E-3</v>
      </c>
      <c r="G625" s="27">
        <f t="shared" si="28"/>
        <v>2.1301262054139194E-2</v>
      </c>
      <c r="H625" s="27">
        <f t="shared" si="29"/>
        <v>0.10316941585897889</v>
      </c>
    </row>
    <row r="626" spans="2:8" x14ac:dyDescent="0.25">
      <c r="B626" s="21">
        <v>620</v>
      </c>
      <c r="C626" s="22">
        <v>44727</v>
      </c>
      <c r="D626" s="25">
        <v>688.6</v>
      </c>
      <c r="F626" s="27">
        <f t="shared" si="27"/>
        <v>6.8277733216958868E-4</v>
      </c>
      <c r="G626" s="27">
        <f t="shared" si="28"/>
        <v>2.1207912824339762E-2</v>
      </c>
      <c r="H626" s="27">
        <f t="shared" si="29"/>
        <v>0.10386101118066185</v>
      </c>
    </row>
    <row r="627" spans="2:8" x14ac:dyDescent="0.25">
      <c r="B627" s="21">
        <v>621</v>
      </c>
      <c r="C627" s="22">
        <v>44726</v>
      </c>
      <c r="D627" s="25">
        <v>688.13</v>
      </c>
      <c r="F627" s="27">
        <f t="shared" si="27"/>
        <v>-2.3659374265706983E-3</v>
      </c>
      <c r="G627" s="27">
        <f t="shared" si="28"/>
        <v>1.88503538967894E-2</v>
      </c>
      <c r="H627" s="27">
        <f t="shared" si="29"/>
        <v>0.10201886943671248</v>
      </c>
    </row>
    <row r="628" spans="2:8" x14ac:dyDescent="0.25">
      <c r="B628" s="21">
        <v>622</v>
      </c>
      <c r="C628" s="22">
        <v>44725</v>
      </c>
      <c r="D628" s="25">
        <v>689.76</v>
      </c>
      <c r="F628" s="27">
        <f t="shared" si="27"/>
        <v>-2.0710387937722462E-3</v>
      </c>
      <c r="G628" s="27">
        <f t="shared" si="28"/>
        <v>1.824416939309019E-2</v>
      </c>
      <c r="H628" s="27">
        <f t="shared" si="29"/>
        <v>0.10324285947785036</v>
      </c>
    </row>
    <row r="629" spans="2:8" x14ac:dyDescent="0.25">
      <c r="B629" s="21">
        <v>623</v>
      </c>
      <c r="C629" s="22">
        <v>44722</v>
      </c>
      <c r="D629" s="25">
        <v>691.19</v>
      </c>
      <c r="F629" s="27">
        <f t="shared" si="27"/>
        <v>1.2015491293943085E-3</v>
      </c>
      <c r="G629" s="27">
        <f t="shared" si="28"/>
        <v>2.3627987589341679E-2</v>
      </c>
      <c r="H629" s="27">
        <f t="shared" si="29"/>
        <v>0.10642366026921878</v>
      </c>
    </row>
    <row r="630" spans="2:8" x14ac:dyDescent="0.25">
      <c r="B630" s="21">
        <v>624</v>
      </c>
      <c r="C630" s="22">
        <v>44721</v>
      </c>
      <c r="D630" s="25">
        <v>690.36</v>
      </c>
      <c r="F630" s="27">
        <f t="shared" si="27"/>
        <v>3.1627690414947796E-3</v>
      </c>
      <c r="G630" s="27">
        <f t="shared" si="28"/>
        <v>2.4606429387279541E-2</v>
      </c>
      <c r="H630" s="27">
        <f t="shared" si="29"/>
        <v>0.10562450296221401</v>
      </c>
    </row>
    <row r="631" spans="2:8" x14ac:dyDescent="0.25">
      <c r="B631" s="21">
        <v>625</v>
      </c>
      <c r="C631" s="22">
        <v>44720</v>
      </c>
      <c r="D631" s="25">
        <v>688.18</v>
      </c>
      <c r="F631" s="27">
        <f t="shared" si="27"/>
        <v>1.3078829027477046E-4</v>
      </c>
      <c r="G631" s="27">
        <f t="shared" si="28"/>
        <v>2.3003711475267648E-2</v>
      </c>
      <c r="H631" s="27">
        <f t="shared" si="29"/>
        <v>0.10268714408767231</v>
      </c>
    </row>
    <row r="632" spans="2:8" x14ac:dyDescent="0.25">
      <c r="B632" s="21">
        <v>626</v>
      </c>
      <c r="C632" s="22">
        <v>44719</v>
      </c>
      <c r="D632" s="25">
        <v>688.09</v>
      </c>
      <c r="F632" s="27">
        <f t="shared" si="27"/>
        <v>-4.0609781839124918E-3</v>
      </c>
      <c r="G632" s="27">
        <f t="shared" si="28"/>
        <v>2.3482747321691706E-2</v>
      </c>
      <c r="H632" s="27">
        <f t="shared" si="29"/>
        <v>0.10371641135236113</v>
      </c>
    </row>
    <row r="633" spans="2:8" x14ac:dyDescent="0.25">
      <c r="B633" s="21">
        <v>627</v>
      </c>
      <c r="C633" s="22">
        <v>44718</v>
      </c>
      <c r="D633" s="25">
        <v>690.89</v>
      </c>
      <c r="F633" s="27">
        <f t="shared" si="27"/>
        <v>-5.9168354567227513E-3</v>
      </c>
      <c r="G633" s="27">
        <f t="shared" si="28"/>
        <v>2.9345621706565742E-2</v>
      </c>
      <c r="H633" s="27">
        <f t="shared" si="29"/>
        <v>0.10863218004369837</v>
      </c>
    </row>
    <row r="634" spans="2:8" x14ac:dyDescent="0.25">
      <c r="B634" s="21">
        <v>628</v>
      </c>
      <c r="C634" s="22">
        <v>44715</v>
      </c>
      <c r="D634" s="25">
        <v>694.99</v>
      </c>
      <c r="F634" s="27">
        <f t="shared" si="27"/>
        <v>1.7713776008961089E-3</v>
      </c>
      <c r="G634" s="27">
        <f t="shared" si="28"/>
        <v>3.8083501924479075E-2</v>
      </c>
      <c r="H634" s="27">
        <f t="shared" si="29"/>
        <v>0.11635777231208357</v>
      </c>
    </row>
    <row r="635" spans="2:8" x14ac:dyDescent="0.25">
      <c r="B635" s="21">
        <v>629</v>
      </c>
      <c r="C635" s="22">
        <v>44714</v>
      </c>
      <c r="D635" s="25">
        <v>693.76</v>
      </c>
      <c r="F635" s="27">
        <f t="shared" si="27"/>
        <v>1.2403907378364402E-3</v>
      </c>
      <c r="G635" s="27">
        <f t="shared" si="28"/>
        <v>3.5565041646553372E-2</v>
      </c>
      <c r="H635" s="27">
        <f t="shared" si="29"/>
        <v>0.11256790466329823</v>
      </c>
    </row>
    <row r="636" spans="2:8" x14ac:dyDescent="0.25">
      <c r="B636" s="21">
        <v>630</v>
      </c>
      <c r="C636" s="22">
        <v>44713</v>
      </c>
      <c r="D636" s="25">
        <v>692.9</v>
      </c>
      <c r="F636" s="27">
        <f t="shared" si="27"/>
        <v>4.5709736475613404E-3</v>
      </c>
      <c r="G636" s="27">
        <f t="shared" si="28"/>
        <v>3.3458733654210392E-2</v>
      </c>
      <c r="H636" s="27">
        <f t="shared" si="29"/>
        <v>0.11082755826595232</v>
      </c>
    </row>
    <row r="637" spans="2:8" x14ac:dyDescent="0.25">
      <c r="B637" s="21">
        <v>631</v>
      </c>
      <c r="C637" s="22">
        <v>44712</v>
      </c>
      <c r="D637" s="25">
        <v>689.74</v>
      </c>
      <c r="F637" s="27">
        <f t="shared" si="27"/>
        <v>6.8520820621111788E-3</v>
      </c>
      <c r="G637" s="27">
        <f t="shared" si="28"/>
        <v>2.8499833469101669E-2</v>
      </c>
      <c r="H637" s="27">
        <f t="shared" si="29"/>
        <v>0.1057246482770148</v>
      </c>
    </row>
    <row r="638" spans="2:8" x14ac:dyDescent="0.25">
      <c r="B638" s="21">
        <v>632</v>
      </c>
      <c r="C638" s="22">
        <v>44711</v>
      </c>
      <c r="D638" s="25">
        <v>685.03</v>
      </c>
      <c r="F638" s="27">
        <f t="shared" si="27"/>
        <v>3.3485193266906501E-3</v>
      </c>
      <c r="G638" s="27">
        <f t="shared" si="28"/>
        <v>2.3170480670392363E-2</v>
      </c>
      <c r="H638" s="27">
        <f t="shared" si="29"/>
        <v>9.7922233124140209E-2</v>
      </c>
    </row>
    <row r="639" spans="2:8" x14ac:dyDescent="0.25">
      <c r="B639" s="21">
        <v>633</v>
      </c>
      <c r="C639" s="22">
        <v>44708</v>
      </c>
      <c r="D639" s="25">
        <v>682.74</v>
      </c>
      <c r="F639" s="27">
        <f t="shared" si="27"/>
        <v>1.3630869429416511E-3</v>
      </c>
      <c r="G639" s="27">
        <f t="shared" si="28"/>
        <v>2.0524392231716489E-2</v>
      </c>
      <c r="H639" s="27">
        <f t="shared" si="29"/>
        <v>9.4718621499547503E-2</v>
      </c>
    </row>
    <row r="640" spans="2:8" x14ac:dyDescent="0.25">
      <c r="B640" s="21">
        <v>634</v>
      </c>
      <c r="C640" s="22">
        <v>44707</v>
      </c>
      <c r="D640" s="25">
        <v>681.81</v>
      </c>
      <c r="F640" s="27">
        <f t="shared" si="27"/>
        <v>1.0267316939093623E-4</v>
      </c>
      <c r="G640" s="27">
        <f t="shared" si="28"/>
        <v>2.226087577739165E-2</v>
      </c>
      <c r="H640" s="27">
        <f t="shared" si="29"/>
        <v>9.3258927088773202E-2</v>
      </c>
    </row>
    <row r="641" spans="2:8" x14ac:dyDescent="0.25">
      <c r="B641" s="21">
        <v>635</v>
      </c>
      <c r="C641" s="22">
        <v>44706</v>
      </c>
      <c r="D641" s="25">
        <v>681.74</v>
      </c>
      <c r="F641" s="27">
        <f t="shared" si="27"/>
        <v>1.7176711433717158E-3</v>
      </c>
      <c r="G641" s="27">
        <f t="shared" si="28"/>
        <v>2.2908333916148365E-2</v>
      </c>
      <c r="H641" s="27">
        <f t="shared" si="29"/>
        <v>9.3897149792982734E-2</v>
      </c>
    </row>
    <row r="642" spans="2:8" x14ac:dyDescent="0.25">
      <c r="B642" s="21">
        <v>636</v>
      </c>
      <c r="C642" s="22">
        <v>44705</v>
      </c>
      <c r="D642" s="25">
        <v>680.57</v>
      </c>
      <c r="F642" s="27">
        <f t="shared" si="27"/>
        <v>1.7059078535151537E-3</v>
      </c>
      <c r="G642" s="27">
        <f t="shared" si="28"/>
        <v>2.32037938704601E-2</v>
      </c>
      <c r="H642" s="27">
        <f t="shared" si="29"/>
        <v>9.1905605354572803E-2</v>
      </c>
    </row>
    <row r="643" spans="2:8" x14ac:dyDescent="0.25">
      <c r="B643" s="21">
        <v>637</v>
      </c>
      <c r="C643" s="22">
        <v>44704</v>
      </c>
      <c r="D643" s="25">
        <v>679.41</v>
      </c>
      <c r="F643" s="27">
        <f t="shared" si="27"/>
        <v>2.9775965395882932E-3</v>
      </c>
      <c r="G643" s="27">
        <f t="shared" si="28"/>
        <v>2.2069512309267382E-2</v>
      </c>
      <c r="H643" s="27">
        <f t="shared" si="29"/>
        <v>8.8734943873055597E-2</v>
      </c>
    </row>
    <row r="644" spans="2:8" x14ac:dyDescent="0.25">
      <c r="B644" s="21">
        <v>638</v>
      </c>
      <c r="C644" s="22">
        <v>44701</v>
      </c>
      <c r="D644" s="25">
        <v>677.39</v>
      </c>
      <c r="F644" s="27">
        <f t="shared" si="27"/>
        <v>2.0836881416852822E-3</v>
      </c>
      <c r="G644" s="27">
        <f t="shared" si="28"/>
        <v>2.4962434489254913E-2</v>
      </c>
      <c r="H644" s="27">
        <f t="shared" si="29"/>
        <v>8.532316250864215E-2</v>
      </c>
    </row>
    <row r="645" spans="2:8" x14ac:dyDescent="0.25">
      <c r="B645" s="21">
        <v>639</v>
      </c>
      <c r="C645" s="22">
        <v>44700</v>
      </c>
      <c r="D645" s="25">
        <v>675.98</v>
      </c>
      <c r="F645" s="27">
        <f t="shared" si="27"/>
        <v>1.62859251606941E-3</v>
      </c>
      <c r="G645" s="27">
        <f t="shared" si="28"/>
        <v>2.6973756165035292E-2</v>
      </c>
      <c r="H645" s="27">
        <f t="shared" si="29"/>
        <v>8.4204585670937915E-2</v>
      </c>
    </row>
    <row r="646" spans="2:8" x14ac:dyDescent="0.25">
      <c r="B646" s="21">
        <v>640</v>
      </c>
      <c r="C646" s="22">
        <v>44699</v>
      </c>
      <c r="D646" s="25">
        <v>674.88</v>
      </c>
      <c r="F646" s="27">
        <f t="shared" si="27"/>
        <v>1.0822592103262299E-3</v>
      </c>
      <c r="G646" s="27">
        <f t="shared" si="28"/>
        <v>2.7627435956031465E-2</v>
      </c>
      <c r="H646" s="27">
        <f t="shared" si="29"/>
        <v>8.4428397379706088E-2</v>
      </c>
    </row>
    <row r="647" spans="2:8" x14ac:dyDescent="0.25">
      <c r="B647" s="21">
        <v>641</v>
      </c>
      <c r="C647" s="22">
        <v>44698</v>
      </c>
      <c r="D647" s="25">
        <v>674.15</v>
      </c>
      <c r="F647" s="27">
        <f t="shared" ref="F647:F710" si="30">+LN(D647/D648)</f>
        <v>-1.6747815953809743E-3</v>
      </c>
      <c r="G647" s="27">
        <f t="shared" ref="G647:G710" si="31">+LN(D647/D668)</f>
        <v>2.6469017023499089E-2</v>
      </c>
      <c r="H647" s="27">
        <f t="shared" ref="H647:H710" si="32">+LN(D647/D899)</f>
        <v>8.3668645992989982E-2</v>
      </c>
    </row>
    <row r="648" spans="2:8" x14ac:dyDescent="0.25">
      <c r="B648" s="21">
        <v>642</v>
      </c>
      <c r="C648" s="22">
        <v>44697</v>
      </c>
      <c r="D648" s="25">
        <v>675.28</v>
      </c>
      <c r="F648" s="27">
        <f t="shared" si="30"/>
        <v>-2.9721219302698255E-3</v>
      </c>
      <c r="G648" s="27">
        <f t="shared" si="31"/>
        <v>2.8143798618880094E-2</v>
      </c>
      <c r="H648" s="27">
        <f t="shared" si="32"/>
        <v>8.3667521562495462E-2</v>
      </c>
    </row>
    <row r="649" spans="2:8" x14ac:dyDescent="0.25">
      <c r="B649" s="21">
        <v>643</v>
      </c>
      <c r="C649" s="22">
        <v>44694</v>
      </c>
      <c r="D649" s="25">
        <v>677.29</v>
      </c>
      <c r="F649" s="27">
        <f t="shared" si="30"/>
        <v>3.3127794024791365E-3</v>
      </c>
      <c r="G649" s="27">
        <f t="shared" si="31"/>
        <v>3.1115920549149748E-2</v>
      </c>
      <c r="H649" s="27">
        <f t="shared" si="32"/>
        <v>8.8509104150039597E-2</v>
      </c>
    </row>
    <row r="650" spans="2:8" x14ac:dyDescent="0.25">
      <c r="B650" s="21">
        <v>644</v>
      </c>
      <c r="C650" s="22">
        <v>44693</v>
      </c>
      <c r="D650" s="25">
        <v>675.05</v>
      </c>
      <c r="F650" s="27">
        <f t="shared" si="30"/>
        <v>2.1799909273321223E-3</v>
      </c>
      <c r="G650" s="27">
        <f t="shared" si="31"/>
        <v>2.8321141676253721E-2</v>
      </c>
      <c r="H650" s="27">
        <f t="shared" si="32"/>
        <v>8.5067284164117768E-2</v>
      </c>
    </row>
    <row r="651" spans="2:8" x14ac:dyDescent="0.25">
      <c r="B651" s="21">
        <v>645</v>
      </c>
      <c r="C651" s="22">
        <v>44692</v>
      </c>
      <c r="D651" s="25">
        <v>673.58</v>
      </c>
      <c r="F651" s="27">
        <f t="shared" si="30"/>
        <v>1.5600511294828316E-3</v>
      </c>
      <c r="G651" s="27">
        <f t="shared" si="31"/>
        <v>2.3462632071965507E-2</v>
      </c>
      <c r="H651" s="27">
        <f t="shared" si="32"/>
        <v>8.2855035692549775E-2</v>
      </c>
    </row>
    <row r="652" spans="2:8" x14ac:dyDescent="0.25">
      <c r="B652" s="21">
        <v>646</v>
      </c>
      <c r="C652" s="22">
        <v>44691</v>
      </c>
      <c r="D652" s="25">
        <v>672.53</v>
      </c>
      <c r="F652" s="27">
        <f t="shared" si="30"/>
        <v>6.0982413669875227E-4</v>
      </c>
      <c r="G652" s="27">
        <f t="shared" si="31"/>
        <v>2.1902580942482583E-2</v>
      </c>
      <c r="H652" s="27">
        <f t="shared" si="32"/>
        <v>8.0779005319783367E-2</v>
      </c>
    </row>
    <row r="653" spans="2:8" x14ac:dyDescent="0.25">
      <c r="B653" s="21">
        <v>647</v>
      </c>
      <c r="C653" s="22">
        <v>44690</v>
      </c>
      <c r="D653" s="25">
        <v>672.12</v>
      </c>
      <c r="F653" s="27">
        <f t="shared" si="30"/>
        <v>1.8018962009615077E-3</v>
      </c>
      <c r="G653" s="27">
        <f t="shared" si="31"/>
        <v>1.5715294635720873E-2</v>
      </c>
      <c r="H653" s="27">
        <f t="shared" si="32"/>
        <v>8.1346648152463966E-2</v>
      </c>
    </row>
    <row r="654" spans="2:8" x14ac:dyDescent="0.25">
      <c r="B654" s="21">
        <v>648</v>
      </c>
      <c r="C654" s="22">
        <v>44687</v>
      </c>
      <c r="D654" s="25">
        <v>670.91</v>
      </c>
      <c r="F654" s="27">
        <f t="shared" si="30"/>
        <v>2.8210447611906604E-3</v>
      </c>
      <c r="G654" s="27">
        <f t="shared" si="31"/>
        <v>1.2448417995292541E-2</v>
      </c>
      <c r="H654" s="27">
        <f t="shared" si="32"/>
        <v>7.9722298739582517E-2</v>
      </c>
    </row>
    <row r="655" spans="2:8" x14ac:dyDescent="0.25">
      <c r="B655" s="21">
        <v>649</v>
      </c>
      <c r="C655" s="22">
        <v>44686</v>
      </c>
      <c r="D655" s="25">
        <v>669.02</v>
      </c>
      <c r="F655" s="27">
        <f t="shared" si="30"/>
        <v>-7.4708267702943288E-4</v>
      </c>
      <c r="G655" s="27">
        <f t="shared" si="31"/>
        <v>1.0654144882736869E-2</v>
      </c>
      <c r="H655" s="27">
        <f t="shared" si="32"/>
        <v>8.0329237414169113E-2</v>
      </c>
    </row>
    <row r="656" spans="2:8" x14ac:dyDescent="0.25">
      <c r="B656" s="21">
        <v>650</v>
      </c>
      <c r="C656" s="22">
        <v>44685</v>
      </c>
      <c r="D656" s="25">
        <v>669.52</v>
      </c>
      <c r="F656" s="27">
        <f t="shared" si="30"/>
        <v>-8.6591725450646691E-4</v>
      </c>
      <c r="G656" s="27">
        <f t="shared" si="31"/>
        <v>9.6050684413476837E-3</v>
      </c>
      <c r="H656" s="27">
        <f t="shared" si="32"/>
        <v>8.3216676337021289E-2</v>
      </c>
    </row>
    <row r="657" spans="2:8" x14ac:dyDescent="0.25">
      <c r="B657" s="21">
        <v>651</v>
      </c>
      <c r="C657" s="22">
        <v>44684</v>
      </c>
      <c r="D657" s="25">
        <v>670.1</v>
      </c>
      <c r="F657" s="27">
        <f t="shared" si="30"/>
        <v>-3.8792653754761398E-4</v>
      </c>
      <c r="G657" s="27">
        <f t="shared" si="31"/>
        <v>3.3483842459355556E-3</v>
      </c>
      <c r="H657" s="27">
        <f t="shared" si="32"/>
        <v>8.1764080940106204E-2</v>
      </c>
    </row>
    <row r="658" spans="2:8" x14ac:dyDescent="0.25">
      <c r="B658" s="21">
        <v>652</v>
      </c>
      <c r="C658" s="22">
        <v>44683</v>
      </c>
      <c r="D658" s="25">
        <v>670.36</v>
      </c>
      <c r="F658" s="27">
        <f t="shared" si="30"/>
        <v>1.522729263402069E-3</v>
      </c>
      <c r="G658" s="27">
        <f t="shared" si="31"/>
        <v>3.1674910690217624E-3</v>
      </c>
      <c r="H658" s="27">
        <f t="shared" si="32"/>
        <v>8.1294062123088068E-2</v>
      </c>
    </row>
    <row r="659" spans="2:8" x14ac:dyDescent="0.25">
      <c r="B659" s="21">
        <v>653</v>
      </c>
      <c r="C659" s="22">
        <v>44680</v>
      </c>
      <c r="D659" s="25">
        <v>669.34</v>
      </c>
      <c r="F659" s="27">
        <f t="shared" si="30"/>
        <v>7.0243088801491072E-4</v>
      </c>
      <c r="G659" s="27">
        <f t="shared" si="31"/>
        <v>3.3521925378009331E-3</v>
      </c>
      <c r="H659" s="27">
        <f t="shared" si="32"/>
        <v>7.9302202440916653E-2</v>
      </c>
    </row>
    <row r="660" spans="2:8" x14ac:dyDescent="0.25">
      <c r="B660" s="21">
        <v>654</v>
      </c>
      <c r="C660" s="22">
        <v>44679</v>
      </c>
      <c r="D660" s="25">
        <v>668.87</v>
      </c>
      <c r="F660" s="27">
        <f t="shared" si="30"/>
        <v>3.0995704886168009E-3</v>
      </c>
      <c r="G660" s="27">
        <f t="shared" si="31"/>
        <v>6.404365444761858E-3</v>
      </c>
      <c r="H660" s="27">
        <f t="shared" si="32"/>
        <v>7.7532915121697563E-2</v>
      </c>
    </row>
    <row r="661" spans="2:8" x14ac:dyDescent="0.25">
      <c r="B661" s="21">
        <v>655</v>
      </c>
      <c r="C661" s="22">
        <v>44678</v>
      </c>
      <c r="D661" s="25">
        <v>666.8</v>
      </c>
      <c r="F661" s="27">
        <f t="shared" si="30"/>
        <v>7.5013130814757507E-4</v>
      </c>
      <c r="G661" s="27">
        <f t="shared" si="31"/>
        <v>5.4587833018577853E-3</v>
      </c>
      <c r="H661" s="27">
        <f t="shared" si="32"/>
        <v>7.4837323017651808E-2</v>
      </c>
    </row>
    <row r="662" spans="2:8" x14ac:dyDescent="0.25">
      <c r="B662" s="21">
        <v>656</v>
      </c>
      <c r="C662" s="22">
        <v>44677</v>
      </c>
      <c r="D662" s="25">
        <v>666.3</v>
      </c>
      <c r="F662" s="27">
        <f t="shared" si="30"/>
        <v>2.0131310976834959E-3</v>
      </c>
      <c r="G662" s="27">
        <f t="shared" si="31"/>
        <v>7.0788758590097593E-3</v>
      </c>
      <c r="H662" s="27">
        <f t="shared" si="32"/>
        <v>7.3941740689878854E-2</v>
      </c>
    </row>
    <row r="663" spans="2:8" x14ac:dyDescent="0.25">
      <c r="B663" s="21">
        <v>657</v>
      </c>
      <c r="C663" s="22">
        <v>44676</v>
      </c>
      <c r="D663" s="25">
        <v>664.96</v>
      </c>
      <c r="F663" s="27">
        <f t="shared" si="30"/>
        <v>5.7162629232259082E-4</v>
      </c>
      <c r="G663" s="27">
        <f t="shared" si="31"/>
        <v>8.1994283412088233E-3</v>
      </c>
      <c r="H663" s="27">
        <f t="shared" si="32"/>
        <v>7.2817807513475732E-2</v>
      </c>
    </row>
    <row r="664" spans="2:8" x14ac:dyDescent="0.25">
      <c r="B664" s="21">
        <v>658</v>
      </c>
      <c r="C664" s="22">
        <v>44673</v>
      </c>
      <c r="D664" s="25">
        <v>664.58</v>
      </c>
      <c r="F664" s="27">
        <f t="shared" si="30"/>
        <v>5.8705187195759101E-3</v>
      </c>
      <c r="G664" s="27">
        <f t="shared" si="31"/>
        <v>9.8135620909402376E-3</v>
      </c>
      <c r="H664" s="27">
        <f t="shared" si="32"/>
        <v>7.3103793390320318E-2</v>
      </c>
    </row>
    <row r="665" spans="2:8" x14ac:dyDescent="0.25">
      <c r="B665" s="21">
        <v>659</v>
      </c>
      <c r="C665" s="22">
        <v>44672</v>
      </c>
      <c r="D665" s="25">
        <v>660.69</v>
      </c>
      <c r="F665" s="27">
        <f t="shared" si="30"/>
        <v>4.0950098174654895E-3</v>
      </c>
      <c r="G665" s="27">
        <f t="shared" si="31"/>
        <v>7.9169517808859932E-3</v>
      </c>
      <c r="H665" s="27">
        <f t="shared" si="32"/>
        <v>6.8545387603495975E-2</v>
      </c>
    </row>
    <row r="666" spans="2:8" x14ac:dyDescent="0.25">
      <c r="B666" s="21">
        <v>660</v>
      </c>
      <c r="C666" s="22">
        <v>44671</v>
      </c>
      <c r="D666" s="25">
        <v>657.99</v>
      </c>
      <c r="F666" s="27">
        <f t="shared" si="30"/>
        <v>2.282272307065506E-3</v>
      </c>
      <c r="G666" s="27">
        <f t="shared" si="31"/>
        <v>7.2910634155341466E-3</v>
      </c>
      <c r="H666" s="27">
        <f t="shared" si="32"/>
        <v>6.4450377786030383E-2</v>
      </c>
    </row>
    <row r="667" spans="2:8" x14ac:dyDescent="0.25">
      <c r="B667" s="21">
        <v>661</v>
      </c>
      <c r="C667" s="22">
        <v>44670</v>
      </c>
      <c r="D667" s="25">
        <v>656.49</v>
      </c>
      <c r="F667" s="27">
        <f t="shared" si="30"/>
        <v>-7.6159722206045957E-5</v>
      </c>
      <c r="G667" s="27">
        <f t="shared" si="31"/>
        <v>8.059934586955286E-3</v>
      </c>
      <c r="H667" s="27">
        <f t="shared" si="32"/>
        <v>5.8091617255910111E-2</v>
      </c>
    </row>
    <row r="668" spans="2:8" x14ac:dyDescent="0.25">
      <c r="B668" s="21">
        <v>662</v>
      </c>
      <c r="C668" s="22">
        <v>44669</v>
      </c>
      <c r="D668" s="25">
        <v>656.54</v>
      </c>
      <c r="F668" s="27">
        <f t="shared" si="30"/>
        <v>0</v>
      </c>
      <c r="G668" s="27">
        <f t="shared" si="31"/>
        <v>1.165876841306453E-2</v>
      </c>
      <c r="H668" s="27">
        <f t="shared" si="32"/>
        <v>5.4574215730858439E-2</v>
      </c>
    </row>
    <row r="669" spans="2:8" x14ac:dyDescent="0.25">
      <c r="B669" s="21">
        <v>663</v>
      </c>
      <c r="C669" s="22">
        <v>44666</v>
      </c>
      <c r="D669" s="25">
        <v>656.54</v>
      </c>
      <c r="F669" s="27">
        <f t="shared" si="30"/>
        <v>0</v>
      </c>
      <c r="G669" s="27">
        <f t="shared" si="31"/>
        <v>1.6803504100845398E-2</v>
      </c>
      <c r="H669" s="27">
        <f t="shared" si="32"/>
        <v>5.7102865700752174E-2</v>
      </c>
    </row>
    <row r="670" spans="2:8" x14ac:dyDescent="0.25">
      <c r="B670" s="21">
        <v>664</v>
      </c>
      <c r="C670" s="22">
        <v>44665</v>
      </c>
      <c r="D670" s="25">
        <v>656.54</v>
      </c>
      <c r="F670" s="27">
        <f t="shared" si="30"/>
        <v>5.1800052958311891E-4</v>
      </c>
      <c r="G670" s="27">
        <f t="shared" si="31"/>
        <v>1.902095463226235E-2</v>
      </c>
      <c r="H670" s="27">
        <f t="shared" si="32"/>
        <v>5.7425446348710774E-2</v>
      </c>
    </row>
    <row r="671" spans="2:8" x14ac:dyDescent="0.25">
      <c r="B671" s="21">
        <v>665</v>
      </c>
      <c r="C671" s="22">
        <v>44664</v>
      </c>
      <c r="D671" s="25">
        <v>656.2</v>
      </c>
      <c r="F671" s="27">
        <f t="shared" si="30"/>
        <v>-2.67851867695613E-3</v>
      </c>
      <c r="G671" s="27">
        <f t="shared" si="31"/>
        <v>1.603770280181192E-2</v>
      </c>
      <c r="H671" s="27">
        <f t="shared" si="32"/>
        <v>5.8198810001814809E-2</v>
      </c>
    </row>
    <row r="672" spans="2:8" x14ac:dyDescent="0.25">
      <c r="B672" s="21">
        <v>666</v>
      </c>
      <c r="C672" s="22">
        <v>44663</v>
      </c>
      <c r="D672" s="25">
        <v>657.96</v>
      </c>
      <c r="F672" s="27">
        <f t="shared" si="30"/>
        <v>0</v>
      </c>
      <c r="G672" s="27">
        <f t="shared" si="31"/>
        <v>1.0803482086696584E-2</v>
      </c>
      <c r="H672" s="27">
        <f t="shared" si="32"/>
        <v>6.1863115650867648E-2</v>
      </c>
    </row>
    <row r="673" spans="2:8" x14ac:dyDescent="0.25">
      <c r="B673" s="21">
        <v>667</v>
      </c>
      <c r="C673" s="22">
        <v>44662</v>
      </c>
      <c r="D673" s="25">
        <v>657.96</v>
      </c>
      <c r="F673" s="27">
        <f t="shared" si="30"/>
        <v>-5.5774621700628788E-3</v>
      </c>
      <c r="G673" s="27">
        <f t="shared" si="31"/>
        <v>5.517045160498721E-3</v>
      </c>
      <c r="H673" s="27">
        <f t="shared" si="32"/>
        <v>6.3934816642706269E-2</v>
      </c>
    </row>
    <row r="674" spans="2:8" x14ac:dyDescent="0.25">
      <c r="B674" s="21">
        <v>668</v>
      </c>
      <c r="C674" s="22">
        <v>44659</v>
      </c>
      <c r="D674" s="25">
        <v>661.64</v>
      </c>
      <c r="F674" s="27">
        <f t="shared" si="30"/>
        <v>-1.4649804394667603E-3</v>
      </c>
      <c r="G674" s="27">
        <f t="shared" si="31"/>
        <v>8.4693531978203267E-3</v>
      </c>
      <c r="H674" s="27">
        <f t="shared" si="32"/>
        <v>7.0501085921970352E-2</v>
      </c>
    </row>
    <row r="675" spans="2:8" x14ac:dyDescent="0.25">
      <c r="B675" s="21">
        <v>669</v>
      </c>
      <c r="C675" s="22">
        <v>44658</v>
      </c>
      <c r="D675" s="25">
        <v>662.61</v>
      </c>
      <c r="F675" s="27">
        <f t="shared" si="30"/>
        <v>1.026771648634882E-3</v>
      </c>
      <c r="G675" s="27">
        <f t="shared" si="31"/>
        <v>1.0620481856968777E-2</v>
      </c>
      <c r="H675" s="27">
        <f t="shared" si="32"/>
        <v>7.297208633951649E-2</v>
      </c>
    </row>
    <row r="676" spans="2:8" x14ac:dyDescent="0.25">
      <c r="B676" s="21">
        <v>670</v>
      </c>
      <c r="C676" s="22">
        <v>44657</v>
      </c>
      <c r="D676" s="25">
        <v>661.93</v>
      </c>
      <c r="F676" s="27">
        <f t="shared" si="30"/>
        <v>-1.7961591184186452E-3</v>
      </c>
      <c r="G676" s="27">
        <f t="shared" si="31"/>
        <v>1.277137149778873E-2</v>
      </c>
      <c r="H676" s="27">
        <f t="shared" si="32"/>
        <v>7.2172620629416206E-2</v>
      </c>
    </row>
    <row r="677" spans="2:8" x14ac:dyDescent="0.25">
      <c r="B677" s="21">
        <v>671</v>
      </c>
      <c r="C677" s="22">
        <v>44656</v>
      </c>
      <c r="D677" s="25">
        <v>663.12</v>
      </c>
      <c r="F677" s="27">
        <f t="shared" si="30"/>
        <v>-7.1226014499186571E-3</v>
      </c>
      <c r="G677" s="27">
        <f t="shared" si="31"/>
        <v>1.7402325383168323E-2</v>
      </c>
      <c r="H677" s="27">
        <f t="shared" si="32"/>
        <v>7.4764757664925019E-2</v>
      </c>
    </row>
    <row r="678" spans="2:8" x14ac:dyDescent="0.25">
      <c r="B678" s="21">
        <v>672</v>
      </c>
      <c r="C678" s="22">
        <v>44655</v>
      </c>
      <c r="D678" s="25">
        <v>667.86</v>
      </c>
      <c r="F678" s="27">
        <f t="shared" si="30"/>
        <v>-5.6881971446138776E-4</v>
      </c>
      <c r="G678" s="27">
        <f t="shared" si="31"/>
        <v>2.8522595061853586E-2</v>
      </c>
      <c r="H678" s="27">
        <f t="shared" si="32"/>
        <v>8.2309972170124326E-2</v>
      </c>
    </row>
    <row r="679" spans="2:8" x14ac:dyDescent="0.25">
      <c r="B679" s="21">
        <v>673</v>
      </c>
      <c r="C679" s="22">
        <v>44652</v>
      </c>
      <c r="D679" s="25">
        <v>668.24</v>
      </c>
      <c r="F679" s="27">
        <f t="shared" si="30"/>
        <v>1.7074307321810363E-3</v>
      </c>
      <c r="G679" s="27">
        <f t="shared" si="31"/>
        <v>3.0694967605433429E-2</v>
      </c>
      <c r="H679" s="27">
        <f t="shared" si="32"/>
        <v>8.2813762865363058E-2</v>
      </c>
    </row>
    <row r="680" spans="2:8" x14ac:dyDescent="0.25">
      <c r="B680" s="21">
        <v>674</v>
      </c>
      <c r="C680" s="22">
        <v>44651</v>
      </c>
      <c r="D680" s="25">
        <v>667.1</v>
      </c>
      <c r="F680" s="27">
        <f t="shared" si="30"/>
        <v>3.7546037949758473E-3</v>
      </c>
      <c r="G680" s="27">
        <f t="shared" si="31"/>
        <v>2.9388827181302903E-2</v>
      </c>
      <c r="H680" s="27">
        <f t="shared" si="32"/>
        <v>7.9644296069118548E-2</v>
      </c>
    </row>
    <row r="681" spans="2:8" x14ac:dyDescent="0.25">
      <c r="B681" s="21">
        <v>675</v>
      </c>
      <c r="C681" s="22">
        <v>44650</v>
      </c>
      <c r="D681" s="25">
        <v>664.6</v>
      </c>
      <c r="F681" s="27">
        <f t="shared" si="30"/>
        <v>2.1539883457127509E-3</v>
      </c>
      <c r="G681" s="27">
        <f t="shared" si="31"/>
        <v>2.6360041701090551E-2</v>
      </c>
      <c r="H681" s="27">
        <f t="shared" si="32"/>
        <v>7.683164836418914E-2</v>
      </c>
    </row>
    <row r="682" spans="2:8" x14ac:dyDescent="0.25">
      <c r="B682" s="21">
        <v>676</v>
      </c>
      <c r="C682" s="22">
        <v>44649</v>
      </c>
      <c r="D682" s="25">
        <v>663.17</v>
      </c>
      <c r="F682" s="27">
        <f t="shared" si="30"/>
        <v>2.3702238652996582E-3</v>
      </c>
      <c r="G682" s="27">
        <f t="shared" si="31"/>
        <v>2.41597087834774E-2</v>
      </c>
      <c r="H682" s="27">
        <f t="shared" si="32"/>
        <v>7.59295603876496E-2</v>
      </c>
    </row>
    <row r="683" spans="2:8" x14ac:dyDescent="0.25">
      <c r="B683" s="21">
        <v>677</v>
      </c>
      <c r="C683" s="22">
        <v>44648</v>
      </c>
      <c r="D683" s="25">
        <v>661.6</v>
      </c>
      <c r="F683" s="27">
        <f t="shared" si="30"/>
        <v>3.1336835798825673E-3</v>
      </c>
      <c r="G683" s="27">
        <f t="shared" si="31"/>
        <v>2.3087945497569339E-2</v>
      </c>
      <c r="H683" s="27">
        <f t="shared" si="32"/>
        <v>7.3396663478541416E-2</v>
      </c>
    </row>
    <row r="684" spans="2:8" x14ac:dyDescent="0.25">
      <c r="B684" s="21">
        <v>678</v>
      </c>
      <c r="C684" s="22">
        <v>44645</v>
      </c>
      <c r="D684" s="25">
        <v>659.53</v>
      </c>
      <c r="F684" s="27">
        <f t="shared" si="30"/>
        <v>2.1857600420538532E-3</v>
      </c>
      <c r="G684" s="27">
        <f t="shared" si="31"/>
        <v>2.241668795344514E-2</v>
      </c>
      <c r="H684" s="27">
        <f t="shared" si="32"/>
        <v>7.1092889225817038E-2</v>
      </c>
    </row>
    <row r="685" spans="2:8" x14ac:dyDescent="0.25">
      <c r="B685" s="21">
        <v>679</v>
      </c>
      <c r="C685" s="22">
        <v>44644</v>
      </c>
      <c r="D685" s="25">
        <v>658.09</v>
      </c>
      <c r="F685" s="27">
        <f t="shared" si="30"/>
        <v>3.9739084095218513E-3</v>
      </c>
      <c r="G685" s="27">
        <f t="shared" si="31"/>
        <v>2.0494565333923936E-2</v>
      </c>
      <c r="H685" s="27">
        <f t="shared" si="32"/>
        <v>6.7296757393002407E-2</v>
      </c>
    </row>
    <row r="686" spans="2:8" x14ac:dyDescent="0.25">
      <c r="B686" s="21">
        <v>680</v>
      </c>
      <c r="C686" s="22">
        <v>44643</v>
      </c>
      <c r="D686" s="25">
        <v>655.48</v>
      </c>
      <c r="F686" s="27">
        <f t="shared" si="30"/>
        <v>3.4691214521135752E-3</v>
      </c>
      <c r="G686" s="27">
        <f t="shared" si="31"/>
        <v>1.7653537743916495E-2</v>
      </c>
      <c r="H686" s="27">
        <f t="shared" si="32"/>
        <v>6.3534164095735451E-2</v>
      </c>
    </row>
    <row r="687" spans="2:8" x14ac:dyDescent="0.25">
      <c r="B687" s="21">
        <v>681</v>
      </c>
      <c r="C687" s="22">
        <v>44642</v>
      </c>
      <c r="D687" s="25">
        <v>653.21</v>
      </c>
      <c r="F687" s="27">
        <f t="shared" si="30"/>
        <v>3.0511434784868427E-3</v>
      </c>
      <c r="G687" s="27">
        <f t="shared" si="31"/>
        <v>1.6065036362552344E-2</v>
      </c>
      <c r="H687" s="27">
        <f t="shared" si="32"/>
        <v>6.0065042643621967E-2</v>
      </c>
    </row>
    <row r="688" spans="2:8" x14ac:dyDescent="0.25">
      <c r="B688" s="21">
        <v>682</v>
      </c>
      <c r="C688" s="22">
        <v>44641</v>
      </c>
      <c r="D688" s="25">
        <v>651.22</v>
      </c>
      <c r="F688" s="27">
        <f t="shared" si="30"/>
        <v>3.5226741039032583E-3</v>
      </c>
      <c r="G688" s="27">
        <f t="shared" si="31"/>
        <v>1.2967223157930544E-2</v>
      </c>
      <c r="H688" s="27">
        <f t="shared" si="32"/>
        <v>5.7013899165135169E-2</v>
      </c>
    </row>
    <row r="689" spans="2:8" x14ac:dyDescent="0.25">
      <c r="B689" s="21">
        <v>683</v>
      </c>
      <c r="C689" s="22">
        <v>44638</v>
      </c>
      <c r="D689" s="25">
        <v>648.92999999999995</v>
      </c>
      <c r="F689" s="27">
        <f t="shared" si="30"/>
        <v>5.1447356877806589E-3</v>
      </c>
      <c r="G689" s="27">
        <f t="shared" si="31"/>
        <v>9.5378906844623603E-3</v>
      </c>
      <c r="H689" s="27">
        <f t="shared" si="32"/>
        <v>5.2386378246322744E-2</v>
      </c>
    </row>
    <row r="690" spans="2:8" x14ac:dyDescent="0.25">
      <c r="B690" s="21">
        <v>684</v>
      </c>
      <c r="C690" s="22">
        <v>44637</v>
      </c>
      <c r="D690" s="25">
        <v>645.6</v>
      </c>
      <c r="F690" s="27">
        <f t="shared" si="30"/>
        <v>2.2174505314170681E-3</v>
      </c>
      <c r="G690" s="27">
        <f t="shared" si="31"/>
        <v>4.1909258080980146E-3</v>
      </c>
      <c r="H690" s="27">
        <f t="shared" si="32"/>
        <v>4.654361891102874E-2</v>
      </c>
    </row>
    <row r="691" spans="2:8" x14ac:dyDescent="0.25">
      <c r="B691" s="21">
        <v>685</v>
      </c>
      <c r="C691" s="22">
        <v>44636</v>
      </c>
      <c r="D691" s="25">
        <v>644.16999999999996</v>
      </c>
      <c r="F691" s="27">
        <f t="shared" si="30"/>
        <v>-2.4652513008673453E-3</v>
      </c>
      <c r="G691" s="27">
        <f t="shared" si="31"/>
        <v>2.0045847977525669E-3</v>
      </c>
      <c r="H691" s="27">
        <f t="shared" si="32"/>
        <v>4.4180132048758279E-2</v>
      </c>
    </row>
    <row r="692" spans="2:8" x14ac:dyDescent="0.25">
      <c r="B692" s="21">
        <v>686</v>
      </c>
      <c r="C692" s="22">
        <v>44635</v>
      </c>
      <c r="D692" s="25">
        <v>645.76</v>
      </c>
      <c r="F692" s="27">
        <f t="shared" si="30"/>
        <v>-7.9127393920713288E-3</v>
      </c>
      <c r="G692" s="27">
        <f t="shared" si="31"/>
        <v>1.8134619609295707E-3</v>
      </c>
      <c r="H692" s="27">
        <f t="shared" si="32"/>
        <v>4.7733054623016635E-2</v>
      </c>
    </row>
    <row r="693" spans="2:8" x14ac:dyDescent="0.25">
      <c r="B693" s="21">
        <v>687</v>
      </c>
      <c r="C693" s="22">
        <v>44634</v>
      </c>
      <c r="D693" s="25">
        <v>650.89</v>
      </c>
      <c r="F693" s="27">
        <f t="shared" si="30"/>
        <v>-5.286436926197997E-3</v>
      </c>
      <c r="G693" s="27">
        <f t="shared" si="31"/>
        <v>6.1025601232861919E-3</v>
      </c>
      <c r="H693" s="27">
        <f t="shared" si="32"/>
        <v>5.6019446636222228E-2</v>
      </c>
    </row>
    <row r="694" spans="2:8" x14ac:dyDescent="0.25">
      <c r="B694" s="21">
        <v>688</v>
      </c>
      <c r="C694" s="22">
        <v>44631</v>
      </c>
      <c r="D694" s="25">
        <v>654.34</v>
      </c>
      <c r="F694" s="27">
        <f t="shared" si="30"/>
        <v>-2.6251541327412162E-3</v>
      </c>
      <c r="G694" s="27">
        <f t="shared" si="31"/>
        <v>1.1048987155011701E-2</v>
      </c>
      <c r="H694" s="27">
        <f t="shared" si="32"/>
        <v>6.3387896058355472E-2</v>
      </c>
    </row>
    <row r="695" spans="2:8" x14ac:dyDescent="0.25">
      <c r="B695" s="21">
        <v>689</v>
      </c>
      <c r="C695" s="22">
        <v>44630</v>
      </c>
      <c r="D695" s="25">
        <v>656.06</v>
      </c>
      <c r="F695" s="27">
        <f t="shared" si="30"/>
        <v>6.8614821968165441E-4</v>
      </c>
      <c r="G695" s="27">
        <f t="shared" si="31"/>
        <v>1.3210677661350784E-2</v>
      </c>
      <c r="H695" s="27">
        <f t="shared" si="32"/>
        <v>6.6615690424982749E-2</v>
      </c>
    </row>
    <row r="696" spans="2:8" x14ac:dyDescent="0.25">
      <c r="B696" s="21">
        <v>690</v>
      </c>
      <c r="C696" s="22">
        <v>44629</v>
      </c>
      <c r="D696" s="25">
        <v>655.61</v>
      </c>
      <c r="F696" s="27">
        <f t="shared" si="30"/>
        <v>3.1776612894549175E-3</v>
      </c>
      <c r="G696" s="27">
        <f t="shared" si="31"/>
        <v>1.1906911881698618E-2</v>
      </c>
      <c r="H696" s="27">
        <f t="shared" si="32"/>
        <v>6.6744498324273427E-2</v>
      </c>
    </row>
    <row r="697" spans="2:8" x14ac:dyDescent="0.25">
      <c r="B697" s="21">
        <v>691</v>
      </c>
      <c r="C697" s="22">
        <v>44628</v>
      </c>
      <c r="D697" s="25">
        <v>653.53</v>
      </c>
      <c r="F697" s="27">
        <f t="shared" si="30"/>
        <v>2.8347947669611412E-3</v>
      </c>
      <c r="G697" s="27">
        <f t="shared" si="31"/>
        <v>8.5749057856399601E-3</v>
      </c>
      <c r="H697" s="27">
        <f t="shared" si="32"/>
        <v>6.4202964183829592E-2</v>
      </c>
    </row>
    <row r="698" spans="2:8" x14ac:dyDescent="0.25">
      <c r="B698" s="21">
        <v>692</v>
      </c>
      <c r="C698" s="22">
        <v>44627</v>
      </c>
      <c r="D698" s="25">
        <v>651.67999999999995</v>
      </c>
      <c r="F698" s="27">
        <f t="shared" si="30"/>
        <v>3.9976682287663446E-3</v>
      </c>
      <c r="G698" s="27">
        <f t="shared" si="31"/>
        <v>5.6938122216677201E-3</v>
      </c>
      <c r="H698" s="27">
        <f t="shared" si="32"/>
        <v>6.0242988902388765E-2</v>
      </c>
    </row>
    <row r="699" spans="2:8" x14ac:dyDescent="0.25">
      <c r="B699" s="21">
        <v>693</v>
      </c>
      <c r="C699" s="22">
        <v>44624</v>
      </c>
      <c r="D699" s="25">
        <v>649.08000000000004</v>
      </c>
      <c r="F699" s="27">
        <f t="shared" si="30"/>
        <v>1.6035528291184855E-3</v>
      </c>
      <c r="G699" s="27">
        <f t="shared" si="31"/>
        <v>5.5478503503405326E-4</v>
      </c>
      <c r="H699" s="27">
        <f t="shared" si="32"/>
        <v>5.7370501188101976E-2</v>
      </c>
    </row>
    <row r="700" spans="2:8" x14ac:dyDescent="0.25">
      <c r="B700" s="21">
        <v>694</v>
      </c>
      <c r="C700" s="22">
        <v>44623</v>
      </c>
      <c r="D700" s="25">
        <v>648.04</v>
      </c>
      <c r="F700" s="27">
        <f t="shared" si="30"/>
        <v>4.0129030805054189E-4</v>
      </c>
      <c r="G700" s="27">
        <f t="shared" si="31"/>
        <v>-6.7874003778107758E-4</v>
      </c>
      <c r="H700" s="27">
        <f t="shared" si="32"/>
        <v>5.6142290046715795E-2</v>
      </c>
    </row>
    <row r="701" spans="2:8" x14ac:dyDescent="0.25">
      <c r="B701" s="21">
        <v>695</v>
      </c>
      <c r="C701" s="22">
        <v>44622</v>
      </c>
      <c r="D701" s="25">
        <v>647.78</v>
      </c>
      <c r="F701" s="27">
        <f t="shared" si="30"/>
        <v>7.2581831476350132E-4</v>
      </c>
      <c r="G701" s="27">
        <f t="shared" si="31"/>
        <v>1.3594094842270894E-3</v>
      </c>
      <c r="H701" s="27">
        <f t="shared" si="32"/>
        <v>5.5479877564644967E-2</v>
      </c>
    </row>
    <row r="702" spans="2:8" x14ac:dyDescent="0.25">
      <c r="B702" s="21">
        <v>696</v>
      </c>
      <c r="C702" s="22">
        <v>44621</v>
      </c>
      <c r="D702" s="25">
        <v>647.30999999999995</v>
      </c>
      <c r="F702" s="27">
        <f t="shared" si="30"/>
        <v>-4.6344571900444362E-5</v>
      </c>
      <c r="G702" s="27">
        <f t="shared" si="31"/>
        <v>1.716260829005274E-3</v>
      </c>
      <c r="H702" s="27">
        <f t="shared" si="32"/>
        <v>5.5211067810424265E-2</v>
      </c>
    </row>
    <row r="703" spans="2:8" x14ac:dyDescent="0.25">
      <c r="B703" s="21">
        <v>697</v>
      </c>
      <c r="C703" s="22">
        <v>44620</v>
      </c>
      <c r="D703" s="25">
        <v>647.34</v>
      </c>
      <c r="F703" s="27">
        <f t="shared" si="30"/>
        <v>1.2984605793916698E-3</v>
      </c>
      <c r="G703" s="27">
        <f t="shared" si="31"/>
        <v>2.1185957155376899E-3</v>
      </c>
      <c r="H703" s="27">
        <f t="shared" si="32"/>
        <v>5.5698297098114968E-2</v>
      </c>
    </row>
    <row r="704" spans="2:8" x14ac:dyDescent="0.25">
      <c r="B704" s="21">
        <v>698</v>
      </c>
      <c r="C704" s="22">
        <v>44617</v>
      </c>
      <c r="D704" s="25">
        <v>646.5</v>
      </c>
      <c r="F704" s="27">
        <f t="shared" si="30"/>
        <v>2.4624260357583127E-3</v>
      </c>
      <c r="G704" s="27">
        <f t="shared" si="31"/>
        <v>2.2143601729998764E-3</v>
      </c>
      <c r="H704" s="27">
        <f t="shared" si="32"/>
        <v>5.2914667532199908E-2</v>
      </c>
    </row>
    <row r="705" spans="2:8" x14ac:dyDescent="0.25">
      <c r="B705" s="21">
        <v>699</v>
      </c>
      <c r="C705" s="22">
        <v>44616</v>
      </c>
      <c r="D705" s="25">
        <v>644.91</v>
      </c>
      <c r="F705" s="27">
        <f t="shared" si="30"/>
        <v>2.636374225326187E-4</v>
      </c>
      <c r="G705" s="27">
        <f t="shared" si="31"/>
        <v>1.860897888598942E-4</v>
      </c>
      <c r="H705" s="27">
        <f t="shared" si="32"/>
        <v>5.0305476442568137E-2</v>
      </c>
    </row>
    <row r="706" spans="2:8" x14ac:dyDescent="0.25">
      <c r="B706" s="21">
        <v>700</v>
      </c>
      <c r="C706" s="22">
        <v>44615</v>
      </c>
      <c r="D706" s="25">
        <v>644.74</v>
      </c>
      <c r="F706" s="27">
        <f t="shared" si="30"/>
        <v>1.1328808195145196E-3</v>
      </c>
      <c r="G706" s="27">
        <f t="shared" si="31"/>
        <v>2.5780014588621205E-3</v>
      </c>
      <c r="H706" s="27">
        <f t="shared" si="32"/>
        <v>4.8493964593886815E-2</v>
      </c>
    </row>
    <row r="707" spans="2:8" x14ac:dyDescent="0.25">
      <c r="B707" s="21">
        <v>701</v>
      </c>
      <c r="C707" s="22">
        <v>44614</v>
      </c>
      <c r="D707" s="25">
        <v>644.01</v>
      </c>
      <c r="F707" s="27">
        <f t="shared" si="30"/>
        <v>1.8806200707492653E-3</v>
      </c>
      <c r="G707" s="27">
        <f t="shared" si="31"/>
        <v>5.8555288544720925E-3</v>
      </c>
      <c r="H707" s="27">
        <f t="shared" si="32"/>
        <v>4.5961913286614517E-2</v>
      </c>
    </row>
    <row r="708" spans="2:8" x14ac:dyDescent="0.25">
      <c r="B708" s="21">
        <v>702</v>
      </c>
      <c r="C708" s="22">
        <v>44613</v>
      </c>
      <c r="D708" s="25">
        <v>642.79999999999995</v>
      </c>
      <c r="F708" s="27">
        <f t="shared" si="30"/>
        <v>-4.6669726135055781E-5</v>
      </c>
      <c r="G708" s="27">
        <f t="shared" si="31"/>
        <v>7.5737234956051768E-3</v>
      </c>
      <c r="H708" s="27">
        <f t="shared" si="32"/>
        <v>4.3512423382318914E-2</v>
      </c>
    </row>
    <row r="709" spans="2:8" x14ac:dyDescent="0.25">
      <c r="B709" s="21">
        <v>703</v>
      </c>
      <c r="C709" s="22">
        <v>44610</v>
      </c>
      <c r="D709" s="25">
        <v>642.83000000000004</v>
      </c>
      <c r="F709" s="27">
        <f t="shared" si="30"/>
        <v>9.334163043505209E-5</v>
      </c>
      <c r="G709" s="27">
        <f t="shared" si="31"/>
        <v>1.1200742832442255E-2</v>
      </c>
      <c r="H709" s="27">
        <f t="shared" si="32"/>
        <v>4.2941829192295583E-2</v>
      </c>
    </row>
    <row r="710" spans="2:8" x14ac:dyDescent="0.25">
      <c r="B710" s="21">
        <v>704</v>
      </c>
      <c r="C710" s="22">
        <v>44609</v>
      </c>
      <c r="D710" s="25">
        <v>642.77</v>
      </c>
      <c r="F710" s="27">
        <f t="shared" si="30"/>
        <v>-2.0222918858346493E-4</v>
      </c>
      <c r="G710" s="27">
        <f t="shared" si="31"/>
        <v>1.1248994122597783E-2</v>
      </c>
      <c r="H710" s="27">
        <f t="shared" si="32"/>
        <v>4.1761081081209961E-2</v>
      </c>
    </row>
    <row r="711" spans="2:8" x14ac:dyDescent="0.25">
      <c r="B711" s="21">
        <v>705</v>
      </c>
      <c r="C711" s="22">
        <v>44608</v>
      </c>
      <c r="D711" s="25">
        <v>642.9</v>
      </c>
      <c r="F711" s="27">
        <f t="shared" ref="F711:F774" si="33">+LN(D711/D712)</f>
        <v>3.1109521071295083E-5</v>
      </c>
      <c r="G711" s="27">
        <f t="shared" ref="G711:G774" si="34">+LN(D711/D732)</f>
        <v>1.0601966359926039E-2</v>
      </c>
      <c r="H711" s="27">
        <f t="shared" ref="H711:H774" si="35">+LN(D711/D963)</f>
        <v>4.3002001612204924E-2</v>
      </c>
    </row>
    <row r="712" spans="2:8" x14ac:dyDescent="0.25">
      <c r="B712" s="21">
        <v>706</v>
      </c>
      <c r="C712" s="22">
        <v>44607</v>
      </c>
      <c r="D712" s="25">
        <v>642.88</v>
      </c>
      <c r="F712" s="27">
        <f t="shared" si="33"/>
        <v>-2.656374137690232E-3</v>
      </c>
      <c r="G712" s="27">
        <f t="shared" si="34"/>
        <v>1.0240784927334764E-2</v>
      </c>
      <c r="H712" s="27">
        <f t="shared" si="35"/>
        <v>4.420574097907734E-2</v>
      </c>
    </row>
    <row r="713" spans="2:8" x14ac:dyDescent="0.25">
      <c r="B713" s="21">
        <v>707</v>
      </c>
      <c r="C713" s="22">
        <v>44606</v>
      </c>
      <c r="D713" s="25">
        <v>644.59</v>
      </c>
      <c r="F713" s="27">
        <f t="shared" si="33"/>
        <v>-3.6236412297147645E-3</v>
      </c>
      <c r="G713" s="27">
        <f t="shared" si="34"/>
        <v>1.1891897062518102E-2</v>
      </c>
      <c r="H713" s="27">
        <f t="shared" si="35"/>
        <v>4.8196164479209262E-2</v>
      </c>
    </row>
    <row r="714" spans="2:8" x14ac:dyDescent="0.25">
      <c r="B714" s="21">
        <v>708</v>
      </c>
      <c r="C714" s="22">
        <v>44603</v>
      </c>
      <c r="D714" s="25">
        <v>646.92999999999995</v>
      </c>
      <c r="F714" s="27">
        <f t="shared" si="33"/>
        <v>-3.4000989447251207E-4</v>
      </c>
      <c r="G714" s="27">
        <f t="shared" si="34"/>
        <v>1.4025213360929748E-2</v>
      </c>
      <c r="H714" s="27">
        <f t="shared" si="35"/>
        <v>5.2960038114066438E-2</v>
      </c>
    </row>
    <row r="715" spans="2:8" x14ac:dyDescent="0.25">
      <c r="B715" s="21">
        <v>709</v>
      </c>
      <c r="C715" s="22">
        <v>44602</v>
      </c>
      <c r="D715" s="25">
        <v>647.15</v>
      </c>
      <c r="F715" s="27">
        <f t="shared" si="33"/>
        <v>-4.6346362640204672E-4</v>
      </c>
      <c r="G715" s="27">
        <f t="shared" si="34"/>
        <v>1.0250924586004465E-2</v>
      </c>
      <c r="H715" s="27">
        <f t="shared" si="35"/>
        <v>5.2420325553093457E-2</v>
      </c>
    </row>
    <row r="716" spans="2:8" x14ac:dyDescent="0.25">
      <c r="B716" s="21">
        <v>710</v>
      </c>
      <c r="C716" s="22">
        <v>44601</v>
      </c>
      <c r="D716" s="25">
        <v>647.45000000000005</v>
      </c>
      <c r="F716" s="27">
        <f t="shared" si="33"/>
        <v>-6.176175599707024E-4</v>
      </c>
      <c r="G716" s="27">
        <f t="shared" si="34"/>
        <v>6.2127879190355404E-3</v>
      </c>
      <c r="H716" s="27">
        <f t="shared" si="35"/>
        <v>5.286750531924337E-2</v>
      </c>
    </row>
    <row r="717" spans="2:8" x14ac:dyDescent="0.25">
      <c r="B717" s="21">
        <v>711</v>
      </c>
      <c r="C717" s="22">
        <v>44600</v>
      </c>
      <c r="D717" s="25">
        <v>647.85</v>
      </c>
      <c r="F717" s="27">
        <f t="shared" si="33"/>
        <v>-1.5434480660369697E-4</v>
      </c>
      <c r="G717" s="27">
        <f t="shared" si="34"/>
        <v>5.9138792045284787E-3</v>
      </c>
      <c r="H717" s="27">
        <f t="shared" si="35"/>
        <v>5.2687538378435511E-2</v>
      </c>
    </row>
    <row r="718" spans="2:8" x14ac:dyDescent="0.25">
      <c r="B718" s="21">
        <v>712</v>
      </c>
      <c r="C718" s="22">
        <v>44599</v>
      </c>
      <c r="D718" s="25">
        <v>647.95000000000005</v>
      </c>
      <c r="F718" s="27">
        <f t="shared" si="33"/>
        <v>-4.6298797011103982E-5</v>
      </c>
      <c r="G718" s="27">
        <f t="shared" si="34"/>
        <v>5.1370240928345677E-3</v>
      </c>
      <c r="H718" s="27">
        <f t="shared" si="35"/>
        <v>5.1638572309239239E-2</v>
      </c>
    </row>
    <row r="719" spans="2:8" x14ac:dyDescent="0.25">
      <c r="B719" s="21">
        <v>713</v>
      </c>
      <c r="C719" s="22">
        <v>44596</v>
      </c>
      <c r="D719" s="25">
        <v>647.98</v>
      </c>
      <c r="F719" s="27">
        <f t="shared" si="33"/>
        <v>-1.141358957867211E-3</v>
      </c>
      <c r="G719" s="27">
        <f t="shared" si="34"/>
        <v>4.7335535828956872E-3</v>
      </c>
      <c r="H719" s="27">
        <f t="shared" si="35"/>
        <v>5.4190689492798941E-2</v>
      </c>
    </row>
    <row r="720" spans="2:8" x14ac:dyDescent="0.25">
      <c r="B720" s="21">
        <v>714</v>
      </c>
      <c r="C720" s="22">
        <v>44595</v>
      </c>
      <c r="D720" s="25">
        <v>648.72</v>
      </c>
      <c r="F720" s="27">
        <f t="shared" si="33"/>
        <v>3.7002775630353584E-4</v>
      </c>
      <c r="G720" s="27">
        <f t="shared" si="34"/>
        <v>6.4798216289667929E-3</v>
      </c>
      <c r="H720" s="27">
        <f t="shared" si="35"/>
        <v>5.6587316256486352E-2</v>
      </c>
    </row>
    <row r="721" spans="2:8" x14ac:dyDescent="0.25">
      <c r="B721" s="21">
        <v>715</v>
      </c>
      <c r="C721" s="22">
        <v>44594</v>
      </c>
      <c r="D721" s="25">
        <v>648.48</v>
      </c>
      <c r="F721" s="27">
        <f t="shared" si="33"/>
        <v>2.439439830058697E-3</v>
      </c>
      <c r="G721" s="27">
        <f t="shared" si="34"/>
        <v>4.7763776492954751E-3</v>
      </c>
      <c r="H721" s="27">
        <f t="shared" si="35"/>
        <v>5.686999808391896E-2</v>
      </c>
    </row>
    <row r="722" spans="2:8" x14ac:dyDescent="0.25">
      <c r="B722" s="21">
        <v>716</v>
      </c>
      <c r="C722" s="22">
        <v>44593</v>
      </c>
      <c r="D722" s="25">
        <v>646.9</v>
      </c>
      <c r="F722" s="27">
        <f t="shared" si="33"/>
        <v>1.0826696595417973E-3</v>
      </c>
      <c r="G722" s="27">
        <f t="shared" si="34"/>
        <v>2.5538844512164975E-3</v>
      </c>
      <c r="H722" s="27">
        <f t="shared" si="35"/>
        <v>5.4006248566705731E-2</v>
      </c>
    </row>
    <row r="723" spans="2:8" x14ac:dyDescent="0.25">
      <c r="B723" s="21">
        <v>717</v>
      </c>
      <c r="C723" s="22">
        <v>44592</v>
      </c>
      <c r="D723" s="25">
        <v>646.20000000000005</v>
      </c>
      <c r="F723" s="27">
        <f t="shared" si="33"/>
        <v>3.5599031463199151E-4</v>
      </c>
      <c r="G723" s="27">
        <f t="shared" si="34"/>
        <v>1.4712147916747422E-3</v>
      </c>
      <c r="H723" s="27">
        <f t="shared" si="35"/>
        <v>5.0902421269758392E-2</v>
      </c>
    </row>
    <row r="724" spans="2:8" x14ac:dyDescent="0.25">
      <c r="B724" s="21">
        <v>718</v>
      </c>
      <c r="C724" s="22">
        <v>44589</v>
      </c>
      <c r="D724" s="25">
        <v>645.97</v>
      </c>
      <c r="F724" s="27">
        <f t="shared" si="33"/>
        <v>1.3942250368535608E-3</v>
      </c>
      <c r="G724" s="27">
        <f t="shared" si="34"/>
        <v>1.6422908996121155E-3</v>
      </c>
      <c r="H724" s="27">
        <f t="shared" si="35"/>
        <v>4.9862770414776207E-2</v>
      </c>
    </row>
    <row r="725" spans="2:8" x14ac:dyDescent="0.25">
      <c r="B725" s="21">
        <v>719</v>
      </c>
      <c r="C725" s="22">
        <v>44588</v>
      </c>
      <c r="D725" s="25">
        <v>645.07000000000005</v>
      </c>
      <c r="F725" s="27">
        <f t="shared" si="33"/>
        <v>4.3415565161838033E-4</v>
      </c>
      <c r="G725" s="27">
        <f t="shared" si="34"/>
        <v>3.721218742065233E-4</v>
      </c>
      <c r="H725" s="27">
        <f t="shared" si="35"/>
        <v>4.8175691022061456E-2</v>
      </c>
    </row>
    <row r="726" spans="2:8" x14ac:dyDescent="0.25">
      <c r="B726" s="21">
        <v>720</v>
      </c>
      <c r="C726" s="22">
        <v>44587</v>
      </c>
      <c r="D726" s="25">
        <v>644.79</v>
      </c>
      <c r="F726" s="27">
        <f t="shared" si="33"/>
        <v>2.6555490925347135E-3</v>
      </c>
      <c r="G726" s="27">
        <f t="shared" si="34"/>
        <v>1.0862144944838281E-3</v>
      </c>
      <c r="H726" s="27">
        <f t="shared" si="35"/>
        <v>4.9027478884755823E-2</v>
      </c>
    </row>
    <row r="727" spans="2:8" x14ac:dyDescent="0.25">
      <c r="B727" s="21">
        <v>721</v>
      </c>
      <c r="C727" s="22">
        <v>44586</v>
      </c>
      <c r="D727" s="25">
        <v>643.08000000000004</v>
      </c>
      <c r="F727" s="27">
        <f t="shared" si="33"/>
        <v>4.4104082151247437E-3</v>
      </c>
      <c r="G727" s="27">
        <f t="shared" si="34"/>
        <v>-1.150050635731391E-3</v>
      </c>
      <c r="H727" s="27">
        <f t="shared" si="35"/>
        <v>4.5492751604332658E-2</v>
      </c>
    </row>
    <row r="728" spans="2:8" x14ac:dyDescent="0.25">
      <c r="B728" s="21">
        <v>722</v>
      </c>
      <c r="C728" s="22">
        <v>44585</v>
      </c>
      <c r="D728" s="25">
        <v>640.25</v>
      </c>
      <c r="F728" s="27">
        <f t="shared" si="33"/>
        <v>3.5988147118823266E-3</v>
      </c>
      <c r="G728" s="27">
        <f t="shared" si="34"/>
        <v>-8.1200085267285633E-3</v>
      </c>
      <c r="H728" s="27">
        <f t="shared" si="35"/>
        <v>3.9537514598595946E-2</v>
      </c>
    </row>
    <row r="729" spans="2:8" x14ac:dyDescent="0.25">
      <c r="B729" s="21">
        <v>723</v>
      </c>
      <c r="C729" s="22">
        <v>44582</v>
      </c>
      <c r="D729" s="25">
        <v>637.95000000000005</v>
      </c>
      <c r="F729" s="27">
        <f t="shared" si="33"/>
        <v>3.5803496107020532E-3</v>
      </c>
      <c r="G729" s="27">
        <f t="shared" si="34"/>
        <v>-1.305029889591494E-2</v>
      </c>
      <c r="H729" s="27">
        <f t="shared" si="35"/>
        <v>3.3909659575613788E-2</v>
      </c>
    </row>
    <row r="730" spans="2:8" x14ac:dyDescent="0.25">
      <c r="B730" s="21">
        <v>724</v>
      </c>
      <c r="C730" s="22">
        <v>44581</v>
      </c>
      <c r="D730" s="25">
        <v>635.66999999999996</v>
      </c>
      <c r="F730" s="27">
        <f t="shared" si="33"/>
        <v>1.4159292059043747E-4</v>
      </c>
      <c r="G730" s="27">
        <f t="shared" si="34"/>
        <v>-1.5330157542876893E-2</v>
      </c>
      <c r="H730" s="27">
        <f t="shared" si="35"/>
        <v>3.1286503999561274E-2</v>
      </c>
    </row>
    <row r="731" spans="2:8" x14ac:dyDescent="0.25">
      <c r="B731" s="21">
        <v>725</v>
      </c>
      <c r="C731" s="22">
        <v>44580</v>
      </c>
      <c r="D731" s="25">
        <v>635.58000000000004</v>
      </c>
      <c r="F731" s="27">
        <f t="shared" si="33"/>
        <v>-8.4925695125525041E-4</v>
      </c>
      <c r="G731" s="27">
        <f t="shared" si="34"/>
        <v>-1.0143789430504938E-2</v>
      </c>
      <c r="H731" s="27">
        <f t="shared" si="35"/>
        <v>3.1031297769861181E-2</v>
      </c>
    </row>
    <row r="732" spans="2:8" x14ac:dyDescent="0.25">
      <c r="B732" s="21">
        <v>726</v>
      </c>
      <c r="C732" s="22">
        <v>44579</v>
      </c>
      <c r="D732" s="25">
        <v>636.12</v>
      </c>
      <c r="F732" s="27">
        <f t="shared" si="33"/>
        <v>-3.3007191151971656E-4</v>
      </c>
      <c r="G732" s="27">
        <f t="shared" si="34"/>
        <v>-7.5642259704286488E-3</v>
      </c>
      <c r="H732" s="27">
        <f t="shared" si="35"/>
        <v>3.2124027619727644E-2</v>
      </c>
    </row>
    <row r="733" spans="2:8" x14ac:dyDescent="0.25">
      <c r="B733" s="21">
        <v>727</v>
      </c>
      <c r="C733" s="22">
        <v>44578</v>
      </c>
      <c r="D733" s="25">
        <v>636.33000000000004</v>
      </c>
      <c r="F733" s="27">
        <f t="shared" si="33"/>
        <v>-1.0052620025070074E-3</v>
      </c>
      <c r="G733" s="27">
        <f t="shared" si="34"/>
        <v>-7.031309554129281E-3</v>
      </c>
      <c r="H733" s="27">
        <f t="shared" si="35"/>
        <v>3.2502801225264145E-2</v>
      </c>
    </row>
    <row r="734" spans="2:8" x14ac:dyDescent="0.25">
      <c r="B734" s="21">
        <v>728</v>
      </c>
      <c r="C734" s="22">
        <v>44575</v>
      </c>
      <c r="D734" s="25">
        <v>636.97</v>
      </c>
      <c r="F734" s="27">
        <f t="shared" si="33"/>
        <v>-1.4903249313031005E-3</v>
      </c>
      <c r="G734" s="27">
        <f t="shared" si="34"/>
        <v>-8.1616513593739583E-3</v>
      </c>
      <c r="H734" s="27">
        <f t="shared" si="35"/>
        <v>3.4206381608117814E-2</v>
      </c>
    </row>
    <row r="735" spans="2:8" x14ac:dyDescent="0.25">
      <c r="B735" s="21">
        <v>729</v>
      </c>
      <c r="C735" s="22">
        <v>44574</v>
      </c>
      <c r="D735" s="25">
        <v>637.91999999999996</v>
      </c>
      <c r="F735" s="27">
        <f t="shared" si="33"/>
        <v>-4.1142986693978208E-3</v>
      </c>
      <c r="G735" s="27">
        <f t="shared" si="34"/>
        <v>-7.1383688128719572E-3</v>
      </c>
      <c r="H735" s="27">
        <f t="shared" si="35"/>
        <v>3.6720705588646159E-2</v>
      </c>
    </row>
    <row r="736" spans="2:8" x14ac:dyDescent="0.25">
      <c r="B736" s="21">
        <v>730</v>
      </c>
      <c r="C736" s="22">
        <v>44573</v>
      </c>
      <c r="D736" s="25">
        <v>640.54999999999995</v>
      </c>
      <c r="F736" s="27">
        <f t="shared" si="33"/>
        <v>-4.5016002933710129E-3</v>
      </c>
      <c r="G736" s="27">
        <f t="shared" si="34"/>
        <v>-1.1701838523745444E-3</v>
      </c>
      <c r="H736" s="27">
        <f t="shared" si="35"/>
        <v>4.1371803483628414E-2</v>
      </c>
    </row>
    <row r="737" spans="2:8" x14ac:dyDescent="0.25">
      <c r="B737" s="21">
        <v>731</v>
      </c>
      <c r="C737" s="22">
        <v>44572</v>
      </c>
      <c r="D737" s="25">
        <v>643.44000000000005</v>
      </c>
      <c r="F737" s="27">
        <f t="shared" si="33"/>
        <v>-9.1652627447773858E-4</v>
      </c>
      <c r="G737" s="27">
        <f t="shared" si="34"/>
        <v>2.30278614285816E-3</v>
      </c>
      <c r="H737" s="27">
        <f t="shared" si="35"/>
        <v>4.6736139353239933E-2</v>
      </c>
    </row>
    <row r="738" spans="2:8" x14ac:dyDescent="0.25">
      <c r="B738" s="21">
        <v>732</v>
      </c>
      <c r="C738" s="22">
        <v>44571</v>
      </c>
      <c r="D738" s="25">
        <v>644.03</v>
      </c>
      <c r="F738" s="27">
        <f t="shared" si="33"/>
        <v>-9.3119991829755265E-4</v>
      </c>
      <c r="G738" s="27">
        <f t="shared" si="34"/>
        <v>1.8183377326256029E-3</v>
      </c>
      <c r="H738" s="27">
        <f t="shared" si="35"/>
        <v>4.8255394214483771E-2</v>
      </c>
    </row>
    <row r="739" spans="2:8" x14ac:dyDescent="0.25">
      <c r="B739" s="21">
        <v>733</v>
      </c>
      <c r="C739" s="22">
        <v>44568</v>
      </c>
      <c r="D739" s="25">
        <v>644.63</v>
      </c>
      <c r="F739" s="27">
        <f t="shared" si="33"/>
        <v>-4.4976930695004279E-4</v>
      </c>
      <c r="G739" s="27">
        <f t="shared" si="34"/>
        <v>3.0762562324480897E-3</v>
      </c>
      <c r="H739" s="27">
        <f t="shared" si="35"/>
        <v>5.0491034305355037E-2</v>
      </c>
    </row>
    <row r="740" spans="2:8" x14ac:dyDescent="0.25">
      <c r="B740" s="21">
        <v>734</v>
      </c>
      <c r="C740" s="22">
        <v>44567</v>
      </c>
      <c r="D740" s="25">
        <v>644.91999999999996</v>
      </c>
      <c r="F740" s="27">
        <f t="shared" si="33"/>
        <v>6.0490908820388196E-4</v>
      </c>
      <c r="G740" s="27">
        <f t="shared" si="34"/>
        <v>5.831645728561324E-3</v>
      </c>
      <c r="H740" s="27">
        <f t="shared" si="35"/>
        <v>5.2361316378621917E-2</v>
      </c>
    </row>
    <row r="741" spans="2:8" x14ac:dyDescent="0.25">
      <c r="B741" s="21">
        <v>735</v>
      </c>
      <c r="C741" s="22">
        <v>44566</v>
      </c>
      <c r="D741" s="25">
        <v>644.53</v>
      </c>
      <c r="F741" s="27">
        <f t="shared" si="33"/>
        <v>-1.3334162233677204E-3</v>
      </c>
      <c r="G741" s="27">
        <f t="shared" si="34"/>
        <v>9.1804536697917029E-3</v>
      </c>
      <c r="H741" s="27">
        <f t="shared" si="35"/>
        <v>5.2214013364952391E-2</v>
      </c>
    </row>
    <row r="742" spans="2:8" x14ac:dyDescent="0.25">
      <c r="B742" s="21">
        <v>736</v>
      </c>
      <c r="C742" s="22">
        <v>44565</v>
      </c>
      <c r="D742" s="25">
        <v>645.39</v>
      </c>
      <c r="F742" s="27">
        <f t="shared" si="33"/>
        <v>2.1694663197970759E-4</v>
      </c>
      <c r="G742" s="27">
        <f t="shared" si="34"/>
        <v>1.4593330786506696E-2</v>
      </c>
      <c r="H742" s="27">
        <f t="shared" si="35"/>
        <v>5.456144599759858E-2</v>
      </c>
    </row>
    <row r="743" spans="2:8" x14ac:dyDescent="0.25">
      <c r="B743" s="21">
        <v>737</v>
      </c>
      <c r="C743" s="22">
        <v>44564</v>
      </c>
      <c r="D743" s="25">
        <v>645.25</v>
      </c>
      <c r="F743" s="27">
        <f t="shared" si="33"/>
        <v>0</v>
      </c>
      <c r="G743" s="27">
        <f t="shared" si="34"/>
        <v>1.7084279634579608E-2</v>
      </c>
      <c r="H743" s="27">
        <f t="shared" si="35"/>
        <v>5.1680816190501327E-2</v>
      </c>
    </row>
    <row r="744" spans="2:8" x14ac:dyDescent="0.25">
      <c r="B744" s="21">
        <v>738</v>
      </c>
      <c r="C744" s="22">
        <v>44561</v>
      </c>
      <c r="D744" s="25">
        <v>645.25</v>
      </c>
      <c r="F744" s="27">
        <f t="shared" si="33"/>
        <v>5.2706642256922437E-4</v>
      </c>
      <c r="G744" s="27">
        <f t="shared" si="34"/>
        <v>1.8093743442699081E-2</v>
      </c>
      <c r="H744" s="27">
        <f t="shared" si="35"/>
        <v>4.6585699237005146E-2</v>
      </c>
    </row>
    <row r="745" spans="2:8" x14ac:dyDescent="0.25">
      <c r="B745" s="21">
        <v>739</v>
      </c>
      <c r="C745" s="22">
        <v>44560</v>
      </c>
      <c r="D745" s="25">
        <v>644.91</v>
      </c>
      <c r="F745" s="27">
        <f t="shared" si="33"/>
        <v>1.2405601144805151E-4</v>
      </c>
      <c r="G745" s="27">
        <f t="shared" si="34"/>
        <v>1.8750940665063862E-2</v>
      </c>
      <c r="H745" s="27">
        <f t="shared" si="35"/>
        <v>4.3917651687148118E-2</v>
      </c>
    </row>
    <row r="746" spans="2:8" x14ac:dyDescent="0.25">
      <c r="B746" s="21">
        <v>740</v>
      </c>
      <c r="C746" s="22">
        <v>44559</v>
      </c>
      <c r="D746" s="25">
        <v>644.83000000000004</v>
      </c>
      <c r="F746" s="27">
        <f t="shared" si="33"/>
        <v>1.1482482718957981E-3</v>
      </c>
      <c r="G746" s="27">
        <f t="shared" si="34"/>
        <v>1.9780916383188508E-2</v>
      </c>
      <c r="H746" s="27">
        <f t="shared" si="35"/>
        <v>4.2821935680224618E-2</v>
      </c>
    </row>
    <row r="747" spans="2:8" x14ac:dyDescent="0.25">
      <c r="B747" s="21">
        <v>741</v>
      </c>
      <c r="C747" s="22">
        <v>44558</v>
      </c>
      <c r="D747" s="25">
        <v>644.09</v>
      </c>
      <c r="F747" s="27">
        <f t="shared" si="33"/>
        <v>4.1928396231955846E-4</v>
      </c>
      <c r="G747" s="27">
        <f t="shared" si="34"/>
        <v>1.8632668111292626E-2</v>
      </c>
      <c r="H747" s="27">
        <f t="shared" si="35"/>
        <v>4.1706060868569018E-2</v>
      </c>
    </row>
    <row r="748" spans="2:8" x14ac:dyDescent="0.25">
      <c r="B748" s="21">
        <v>742</v>
      </c>
      <c r="C748" s="22">
        <v>44557</v>
      </c>
      <c r="D748" s="25">
        <v>643.82000000000005</v>
      </c>
      <c r="F748" s="27">
        <f t="shared" si="33"/>
        <v>-2.559549675872525E-3</v>
      </c>
      <c r="G748" s="27">
        <f t="shared" si="34"/>
        <v>1.5512195405910168E-2</v>
      </c>
      <c r="H748" s="27">
        <f t="shared" si="35"/>
        <v>4.2145055705201787E-2</v>
      </c>
    </row>
    <row r="749" spans="2:8" x14ac:dyDescent="0.25">
      <c r="B749" s="21">
        <v>743</v>
      </c>
      <c r="C749" s="22">
        <v>44554</v>
      </c>
      <c r="D749" s="25">
        <v>645.47</v>
      </c>
      <c r="F749" s="27">
        <f t="shared" si="33"/>
        <v>-1.3314756573039816E-3</v>
      </c>
      <c r="G749" s="27">
        <f t="shared" si="34"/>
        <v>1.0528216358505359E-2</v>
      </c>
      <c r="H749" s="27">
        <f t="shared" si="35"/>
        <v>4.6634372218765839E-2</v>
      </c>
    </row>
    <row r="750" spans="2:8" x14ac:dyDescent="0.25">
      <c r="B750" s="21">
        <v>744</v>
      </c>
      <c r="C750" s="22">
        <v>44553</v>
      </c>
      <c r="D750" s="25">
        <v>646.33000000000004</v>
      </c>
      <c r="F750" s="27">
        <f t="shared" si="33"/>
        <v>1.3004909637401162E-3</v>
      </c>
      <c r="G750" s="27">
        <f t="shared" si="34"/>
        <v>1.1108459489674094E-2</v>
      </c>
      <c r="H750" s="27">
        <f t="shared" si="35"/>
        <v>4.7235666190658589E-2</v>
      </c>
    </row>
    <row r="751" spans="2:8" x14ac:dyDescent="0.25">
      <c r="B751" s="21">
        <v>745</v>
      </c>
      <c r="C751" s="22">
        <v>44552</v>
      </c>
      <c r="D751" s="25">
        <v>645.49</v>
      </c>
      <c r="F751" s="27">
        <f t="shared" si="33"/>
        <v>5.327961032962205E-3</v>
      </c>
      <c r="G751" s="27">
        <f t="shared" si="34"/>
        <v>7.7762098875172317E-3</v>
      </c>
      <c r="H751" s="27">
        <f t="shared" si="35"/>
        <v>4.4654588900076904E-2</v>
      </c>
    </row>
    <row r="752" spans="2:8" x14ac:dyDescent="0.25">
      <c r="B752" s="21">
        <v>746</v>
      </c>
      <c r="C752" s="22">
        <v>44551</v>
      </c>
      <c r="D752" s="25">
        <v>642.05999999999995</v>
      </c>
      <c r="F752" s="27">
        <f t="shared" si="33"/>
        <v>1.7303065088210901E-3</v>
      </c>
      <c r="G752" s="27">
        <f t="shared" si="34"/>
        <v>2.4170232495562549E-3</v>
      </c>
      <c r="H752" s="27">
        <f t="shared" si="35"/>
        <v>3.932662786711455E-2</v>
      </c>
    </row>
    <row r="753" spans="2:8" x14ac:dyDescent="0.25">
      <c r="B753" s="21">
        <v>747</v>
      </c>
      <c r="C753" s="22">
        <v>44550</v>
      </c>
      <c r="D753" s="25">
        <v>640.95000000000005</v>
      </c>
      <c r="F753" s="27">
        <f t="shared" si="33"/>
        <v>2.0284450477959823E-4</v>
      </c>
      <c r="G753" s="27">
        <f t="shared" si="34"/>
        <v>-2.4959830402733062E-4</v>
      </c>
      <c r="H753" s="27">
        <f t="shared" si="35"/>
        <v>3.8309356975461548E-2</v>
      </c>
    </row>
    <row r="754" spans="2:8" x14ac:dyDescent="0.25">
      <c r="B754" s="21">
        <v>748</v>
      </c>
      <c r="C754" s="22">
        <v>44547</v>
      </c>
      <c r="D754" s="25">
        <v>640.82000000000005</v>
      </c>
      <c r="F754" s="27">
        <f t="shared" si="33"/>
        <v>-2.1356038077515885E-3</v>
      </c>
      <c r="G754" s="27">
        <f t="shared" si="34"/>
        <v>-2.2445998762155128E-3</v>
      </c>
      <c r="H754" s="27">
        <f t="shared" si="35"/>
        <v>4.2476843464297857E-2</v>
      </c>
    </row>
    <row r="755" spans="2:8" x14ac:dyDescent="0.25">
      <c r="B755" s="21">
        <v>749</v>
      </c>
      <c r="C755" s="22">
        <v>44546</v>
      </c>
      <c r="D755" s="25">
        <v>642.19000000000005</v>
      </c>
      <c r="F755" s="27">
        <f t="shared" si="33"/>
        <v>-4.6704238480118802E-4</v>
      </c>
      <c r="G755" s="27">
        <f t="shared" si="34"/>
        <v>9.5032606449528263E-4</v>
      </c>
      <c r="H755" s="27">
        <f t="shared" si="35"/>
        <v>4.6307224830804662E-2</v>
      </c>
    </row>
    <row r="756" spans="2:8" x14ac:dyDescent="0.25">
      <c r="B756" s="21">
        <v>750</v>
      </c>
      <c r="C756" s="22">
        <v>44545</v>
      </c>
      <c r="D756" s="25">
        <v>642.49</v>
      </c>
      <c r="F756" s="27">
        <f t="shared" si="33"/>
        <v>1.853886291099556E-3</v>
      </c>
      <c r="G756" s="27">
        <f t="shared" si="34"/>
        <v>-9.4898069490074002E-4</v>
      </c>
      <c r="H756" s="27">
        <f t="shared" si="35"/>
        <v>4.6774267215605805E-2</v>
      </c>
    </row>
    <row r="757" spans="2:8" x14ac:dyDescent="0.25">
      <c r="B757" s="21">
        <v>751</v>
      </c>
      <c r="C757" s="22">
        <v>44544</v>
      </c>
      <c r="D757" s="25">
        <v>641.29999999999995</v>
      </c>
      <c r="F757" s="27">
        <f t="shared" si="33"/>
        <v>-1.0286302981383649E-3</v>
      </c>
      <c r="G757" s="27">
        <f t="shared" si="34"/>
        <v>-6.4813674515460974E-3</v>
      </c>
      <c r="H757" s="27">
        <f t="shared" si="35"/>
        <v>4.5752524558085109E-2</v>
      </c>
    </row>
    <row r="758" spans="2:8" x14ac:dyDescent="0.25">
      <c r="B758" s="21">
        <v>752</v>
      </c>
      <c r="C758" s="22">
        <v>44543</v>
      </c>
      <c r="D758" s="25">
        <v>641.96</v>
      </c>
      <c r="F758" s="27">
        <f t="shared" si="33"/>
        <v>-1.4009746847102975E-3</v>
      </c>
      <c r="G758" s="27">
        <f t="shared" si="34"/>
        <v>-4.9258504218632464E-3</v>
      </c>
      <c r="H758" s="27">
        <f t="shared" si="35"/>
        <v>4.6389471592411156E-2</v>
      </c>
    </row>
    <row r="759" spans="2:8" x14ac:dyDescent="0.25">
      <c r="B759" s="21">
        <v>753</v>
      </c>
      <c r="C759" s="22">
        <v>44540</v>
      </c>
      <c r="D759" s="25">
        <v>642.86</v>
      </c>
      <c r="F759" s="27">
        <f t="shared" si="33"/>
        <v>3.2671858152503731E-4</v>
      </c>
      <c r="G759" s="27">
        <f t="shared" si="34"/>
        <v>-3.245823273479467E-3</v>
      </c>
      <c r="H759" s="27">
        <f t="shared" si="35"/>
        <v>4.9946605230719004E-2</v>
      </c>
    </row>
    <row r="760" spans="2:8" x14ac:dyDescent="0.25">
      <c r="B760" s="21">
        <v>754</v>
      </c>
      <c r="C760" s="22">
        <v>44539</v>
      </c>
      <c r="D760" s="25">
        <v>642.65</v>
      </c>
      <c r="F760" s="27">
        <f t="shared" si="33"/>
        <v>2.3056201891630771E-3</v>
      </c>
      <c r="G760" s="27">
        <f t="shared" si="34"/>
        <v>-3.5880468127148573E-3</v>
      </c>
      <c r="H760" s="27">
        <f t="shared" si="35"/>
        <v>5.2485616955733602E-2</v>
      </c>
    </row>
    <row r="761" spans="2:8" x14ac:dyDescent="0.25">
      <c r="B761" s="21">
        <v>755</v>
      </c>
      <c r="C761" s="22">
        <v>44538</v>
      </c>
      <c r="D761" s="25">
        <v>641.16999999999996</v>
      </c>
      <c r="F761" s="27">
        <f t="shared" si="33"/>
        <v>3.9537170294342838E-3</v>
      </c>
      <c r="G761" s="27">
        <f t="shared" si="34"/>
        <v>-4.4817304751190949E-3</v>
      </c>
      <c r="H761" s="27">
        <f t="shared" si="35"/>
        <v>5.2379892584168579E-2</v>
      </c>
    </row>
    <row r="762" spans="2:8" x14ac:dyDescent="0.25">
      <c r="B762" s="21">
        <v>756</v>
      </c>
      <c r="C762" s="22">
        <v>44537</v>
      </c>
      <c r="D762" s="25">
        <v>638.64</v>
      </c>
      <c r="F762" s="27">
        <f t="shared" si="33"/>
        <v>4.0794608933473657E-3</v>
      </c>
      <c r="G762" s="27">
        <f t="shared" si="34"/>
        <v>-7.5966515934331241E-3</v>
      </c>
      <c r="H762" s="27">
        <f t="shared" si="35"/>
        <v>4.8344002909961513E-2</v>
      </c>
    </row>
    <row r="763" spans="2:8" x14ac:dyDescent="0.25">
      <c r="B763" s="21">
        <v>757</v>
      </c>
      <c r="C763" s="22">
        <v>44536</v>
      </c>
      <c r="D763" s="25">
        <v>636.04</v>
      </c>
      <c r="F763" s="27">
        <f t="shared" si="33"/>
        <v>2.7078954800525985E-3</v>
      </c>
      <c r="G763" s="27">
        <f t="shared" si="34"/>
        <v>-1.1396357426052016E-2</v>
      </c>
      <c r="H763" s="27">
        <f t="shared" si="35"/>
        <v>4.3705947032730008E-2</v>
      </c>
    </row>
    <row r="764" spans="2:8" x14ac:dyDescent="0.25">
      <c r="B764" s="21">
        <v>758</v>
      </c>
      <c r="C764" s="22">
        <v>44533</v>
      </c>
      <c r="D764" s="25">
        <v>634.32000000000005</v>
      </c>
      <c r="F764" s="27">
        <f t="shared" si="33"/>
        <v>1.0094638081193715E-3</v>
      </c>
      <c r="G764" s="27">
        <f t="shared" si="34"/>
        <v>-1.3793322132335761E-2</v>
      </c>
      <c r="H764" s="27">
        <f t="shared" si="35"/>
        <v>3.924215366563473E-2</v>
      </c>
    </row>
    <row r="765" spans="2:8" x14ac:dyDescent="0.25">
      <c r="B765" s="21">
        <v>759</v>
      </c>
      <c r="C765" s="22">
        <v>44532</v>
      </c>
      <c r="D765" s="25">
        <v>633.67999999999995</v>
      </c>
      <c r="F765" s="27">
        <f t="shared" si="33"/>
        <v>1.1842636449340676E-3</v>
      </c>
      <c r="G765" s="27">
        <f t="shared" si="34"/>
        <v>-1.4009474601941276E-2</v>
      </c>
      <c r="H765" s="27">
        <f t="shared" si="35"/>
        <v>3.823268985751551E-2</v>
      </c>
    </row>
    <row r="766" spans="2:8" x14ac:dyDescent="0.25">
      <c r="B766" s="21">
        <v>760</v>
      </c>
      <c r="C766" s="22">
        <v>44531</v>
      </c>
      <c r="D766" s="25">
        <v>632.92999999999995</v>
      </c>
      <c r="F766" s="27">
        <f t="shared" si="33"/>
        <v>1.1540317295724775E-3</v>
      </c>
      <c r="G766" s="27">
        <f t="shared" si="34"/>
        <v>-1.5411572662462474E-2</v>
      </c>
      <c r="H766" s="27">
        <f t="shared" si="35"/>
        <v>3.837737366865094E-2</v>
      </c>
    </row>
    <row r="767" spans="2:8" x14ac:dyDescent="0.25">
      <c r="B767" s="21">
        <v>761</v>
      </c>
      <c r="C767" s="22">
        <v>44530</v>
      </c>
      <c r="D767" s="25">
        <v>632.20000000000005</v>
      </c>
      <c r="F767" s="27">
        <f t="shared" si="33"/>
        <v>0</v>
      </c>
      <c r="G767" s="27">
        <f t="shared" si="34"/>
        <v>-1.5133251663883131E-2</v>
      </c>
      <c r="H767" s="27">
        <f t="shared" si="35"/>
        <v>3.8932238473790508E-2</v>
      </c>
    </row>
    <row r="768" spans="2:8" x14ac:dyDescent="0.25">
      <c r="B768" s="21">
        <v>762</v>
      </c>
      <c r="C768" s="22">
        <v>44529</v>
      </c>
      <c r="D768" s="25">
        <v>632.20000000000005</v>
      </c>
      <c r="F768" s="27">
        <f t="shared" si="33"/>
        <v>-2.7011887430630106E-3</v>
      </c>
      <c r="G768" s="27">
        <f t="shared" si="34"/>
        <v>-1.4899521247480226E-2</v>
      </c>
      <c r="H768" s="27">
        <f t="shared" si="35"/>
        <v>4.2127813513555996E-2</v>
      </c>
    </row>
    <row r="769" spans="2:8" x14ac:dyDescent="0.25">
      <c r="B769" s="21">
        <v>763</v>
      </c>
      <c r="C769" s="22">
        <v>44526</v>
      </c>
      <c r="D769" s="25">
        <v>633.91</v>
      </c>
      <c r="F769" s="27">
        <f t="shared" si="33"/>
        <v>-7.5435287232775245E-3</v>
      </c>
      <c r="G769" s="27">
        <f t="shared" si="34"/>
        <v>-9.7174256233772856E-3</v>
      </c>
      <c r="H769" s="27">
        <f t="shared" si="35"/>
        <v>4.7224133853641E-2</v>
      </c>
    </row>
    <row r="770" spans="2:8" x14ac:dyDescent="0.25">
      <c r="B770" s="21">
        <v>764</v>
      </c>
      <c r="C770" s="22">
        <v>44525</v>
      </c>
      <c r="D770" s="25">
        <v>638.71</v>
      </c>
      <c r="F770" s="27">
        <f t="shared" si="33"/>
        <v>-7.512325261351398E-4</v>
      </c>
      <c r="G770" s="27">
        <f t="shared" si="34"/>
        <v>3.3247109743911709E-3</v>
      </c>
      <c r="H770" s="27">
        <f t="shared" si="35"/>
        <v>5.8147107522681436E-2</v>
      </c>
    </row>
    <row r="771" spans="2:8" x14ac:dyDescent="0.25">
      <c r="B771" s="21">
        <v>765</v>
      </c>
      <c r="C771" s="22">
        <v>44524</v>
      </c>
      <c r="D771" s="25">
        <v>639.19000000000005</v>
      </c>
      <c r="F771" s="27">
        <f t="shared" si="33"/>
        <v>-2.0317586384167416E-3</v>
      </c>
      <c r="G771" s="27">
        <f t="shared" si="34"/>
        <v>6.4507745646823229E-3</v>
      </c>
      <c r="H771" s="27">
        <f t="shared" si="35"/>
        <v>5.7870045268851943E-2</v>
      </c>
    </row>
    <row r="772" spans="2:8" x14ac:dyDescent="0.25">
      <c r="B772" s="21">
        <v>766</v>
      </c>
      <c r="C772" s="22">
        <v>44523</v>
      </c>
      <c r="D772" s="25">
        <v>640.49</v>
      </c>
      <c r="F772" s="27">
        <f t="shared" si="33"/>
        <v>-3.1225604998564125E-5</v>
      </c>
      <c r="G772" s="27">
        <f t="shared" si="34"/>
        <v>9.3804609408694849E-3</v>
      </c>
      <c r="H772" s="27">
        <f t="shared" si="35"/>
        <v>5.6443224764066942E-2</v>
      </c>
    </row>
    <row r="773" spans="2:8" x14ac:dyDescent="0.25">
      <c r="B773" s="21">
        <v>767</v>
      </c>
      <c r="C773" s="22">
        <v>44522</v>
      </c>
      <c r="D773" s="25">
        <v>640.51</v>
      </c>
      <c r="F773" s="27">
        <f t="shared" si="33"/>
        <v>-9.3631504476258932E-4</v>
      </c>
      <c r="G773" s="27">
        <f t="shared" si="34"/>
        <v>1.0610179112015469E-2</v>
      </c>
      <c r="H773" s="27">
        <f t="shared" si="35"/>
        <v>5.2484666822442246E-2</v>
      </c>
    </row>
    <row r="774" spans="2:8" x14ac:dyDescent="0.25">
      <c r="B774" s="21">
        <v>768</v>
      </c>
      <c r="C774" s="22">
        <v>44519</v>
      </c>
      <c r="D774" s="25">
        <v>641.11</v>
      </c>
      <c r="F774" s="27">
        <f t="shared" si="33"/>
        <v>-1.7921570674085811E-3</v>
      </c>
      <c r="G774" s="27">
        <f t="shared" si="34"/>
        <v>1.3236283966883117E-2</v>
      </c>
      <c r="H774" s="27">
        <f t="shared" si="35"/>
        <v>5.1727668405184057E-2</v>
      </c>
    </row>
    <row r="775" spans="2:8" x14ac:dyDescent="0.25">
      <c r="B775" s="21">
        <v>769</v>
      </c>
      <c r="C775" s="22">
        <v>44518</v>
      </c>
      <c r="D775" s="25">
        <v>642.26</v>
      </c>
      <c r="F775" s="27">
        <f t="shared" ref="F775:F838" si="36">+LN(D775/D776)</f>
        <v>1.0593221329593383E-3</v>
      </c>
      <c r="G775" s="27">
        <f t="shared" ref="G775:G838" si="37">+LN(D775/D796)</f>
        <v>1.5534353901592617E-2</v>
      </c>
      <c r="H775" s="27">
        <f t="shared" ref="H775:H838" si="38">+LN(D775/D1027)</f>
        <v>5.3519825472592493E-2</v>
      </c>
    </row>
    <row r="776" spans="2:8" x14ac:dyDescent="0.25">
      <c r="B776" s="21">
        <v>770</v>
      </c>
      <c r="C776" s="22">
        <v>44517</v>
      </c>
      <c r="D776" s="25">
        <v>641.58000000000004</v>
      </c>
      <c r="F776" s="27">
        <f t="shared" si="36"/>
        <v>-2.3663491441972013E-3</v>
      </c>
      <c r="G776" s="27">
        <f t="shared" si="37"/>
        <v>1.5107782991971895E-2</v>
      </c>
      <c r="H776" s="27">
        <f t="shared" si="38"/>
        <v>5.3101323611482489E-2</v>
      </c>
    </row>
    <row r="777" spans="2:8" x14ac:dyDescent="0.25">
      <c r="B777" s="21">
        <v>771</v>
      </c>
      <c r="C777" s="22">
        <v>44516</v>
      </c>
      <c r="D777" s="25">
        <v>643.1</v>
      </c>
      <c r="F777" s="27">
        <f t="shared" si="36"/>
        <v>-3.6785004655456918E-3</v>
      </c>
      <c r="G777" s="27">
        <f t="shared" si="37"/>
        <v>1.7569079361407877E-2</v>
      </c>
      <c r="H777" s="27">
        <f t="shared" si="38"/>
        <v>5.998146062798583E-2</v>
      </c>
    </row>
    <row r="778" spans="2:8" x14ac:dyDescent="0.25">
      <c r="B778" s="21">
        <v>772</v>
      </c>
      <c r="C778" s="22">
        <v>44515</v>
      </c>
      <c r="D778" s="25">
        <v>645.47</v>
      </c>
      <c r="F778" s="27">
        <f t="shared" si="36"/>
        <v>5.268867315444027E-4</v>
      </c>
      <c r="G778" s="27">
        <f t="shared" si="37"/>
        <v>2.0867845003872107E-2</v>
      </c>
      <c r="H778" s="27">
        <f t="shared" si="38"/>
        <v>6.7166415232061377E-2</v>
      </c>
    </row>
    <row r="779" spans="2:8" x14ac:dyDescent="0.25">
      <c r="B779" s="21">
        <v>773</v>
      </c>
      <c r="C779" s="22">
        <v>44512</v>
      </c>
      <c r="D779" s="25">
        <v>645.13</v>
      </c>
      <c r="F779" s="27">
        <f t="shared" si="36"/>
        <v>2.7905246367356353E-4</v>
      </c>
      <c r="G779" s="27">
        <f t="shared" si="37"/>
        <v>2.0894786425700348E-2</v>
      </c>
      <c r="H779" s="27">
        <f t="shared" si="38"/>
        <v>6.8463771531170808E-2</v>
      </c>
    </row>
    <row r="780" spans="2:8" x14ac:dyDescent="0.25">
      <c r="B780" s="21">
        <v>774</v>
      </c>
      <c r="C780" s="22">
        <v>44511</v>
      </c>
      <c r="D780" s="25">
        <v>644.95000000000005</v>
      </c>
      <c r="F780" s="27">
        <f t="shared" si="36"/>
        <v>-1.5504957710574741E-5</v>
      </c>
      <c r="G780" s="27">
        <f t="shared" si="37"/>
        <v>2.0805688531796904E-2</v>
      </c>
      <c r="H780" s="27">
        <f t="shared" si="38"/>
        <v>6.6211366963279922E-2</v>
      </c>
    </row>
    <row r="781" spans="2:8" x14ac:dyDescent="0.25">
      <c r="B781" s="21">
        <v>775</v>
      </c>
      <c r="C781" s="22">
        <v>44510</v>
      </c>
      <c r="D781" s="25">
        <v>644.96</v>
      </c>
      <c r="F781" s="27">
        <f t="shared" si="36"/>
        <v>1.4119365267588439E-3</v>
      </c>
      <c r="G781" s="27">
        <f t="shared" si="37"/>
        <v>2.0900351877567169E-2</v>
      </c>
      <c r="H781" s="27">
        <f t="shared" si="38"/>
        <v>6.2324815085860089E-2</v>
      </c>
    </row>
    <row r="782" spans="2:8" x14ac:dyDescent="0.25">
      <c r="B782" s="21">
        <v>776</v>
      </c>
      <c r="C782" s="22">
        <v>44509</v>
      </c>
      <c r="D782" s="25">
        <v>644.04999999999995</v>
      </c>
      <c r="F782" s="27">
        <f t="shared" si="36"/>
        <v>8.3879591112032625E-4</v>
      </c>
      <c r="G782" s="27">
        <f t="shared" si="37"/>
        <v>2.0296189028049163E-2</v>
      </c>
      <c r="H782" s="27">
        <f t="shared" si="38"/>
        <v>5.5203043637930126E-2</v>
      </c>
    </row>
    <row r="783" spans="2:8" x14ac:dyDescent="0.25">
      <c r="B783" s="21">
        <v>777</v>
      </c>
      <c r="C783" s="22">
        <v>44508</v>
      </c>
      <c r="D783" s="25">
        <v>643.51</v>
      </c>
      <c r="F783" s="27">
        <f t="shared" si="36"/>
        <v>2.7975506072847045E-4</v>
      </c>
      <c r="G783" s="27">
        <f t="shared" si="37"/>
        <v>2.0535440687132422E-2</v>
      </c>
      <c r="H783" s="27">
        <f t="shared" si="38"/>
        <v>5.2462732499081427E-2</v>
      </c>
    </row>
    <row r="784" spans="2:8" x14ac:dyDescent="0.25">
      <c r="B784" s="21">
        <v>778</v>
      </c>
      <c r="C784" s="22">
        <v>44505</v>
      </c>
      <c r="D784" s="25">
        <v>643.33000000000004</v>
      </c>
      <c r="F784" s="27">
        <f t="shared" si="36"/>
        <v>3.1093077376878896E-4</v>
      </c>
      <c r="G784" s="27">
        <f t="shared" si="37"/>
        <v>2.0731664565389728E-2</v>
      </c>
      <c r="H784" s="27">
        <f t="shared" si="38"/>
        <v>4.9892850153331038E-2</v>
      </c>
    </row>
    <row r="785" spans="2:8" x14ac:dyDescent="0.25">
      <c r="B785" s="21">
        <v>779</v>
      </c>
      <c r="C785" s="22">
        <v>44504</v>
      </c>
      <c r="D785" s="25">
        <v>643.13</v>
      </c>
      <c r="F785" s="27">
        <f t="shared" si="36"/>
        <v>7.9331133851390115E-4</v>
      </c>
      <c r="G785" s="27">
        <f t="shared" si="37"/>
        <v>2.2024863577732257E-2</v>
      </c>
      <c r="H785" s="27">
        <f t="shared" si="38"/>
        <v>4.7313326973406768E-2</v>
      </c>
    </row>
    <row r="786" spans="2:8" x14ac:dyDescent="0.25">
      <c r="B786" s="21">
        <v>780</v>
      </c>
      <c r="C786" s="22">
        <v>44503</v>
      </c>
      <c r="D786" s="25">
        <v>642.62</v>
      </c>
      <c r="F786" s="27">
        <f t="shared" si="36"/>
        <v>-2.1783441558699911E-4</v>
      </c>
      <c r="G786" s="27">
        <f t="shared" si="37"/>
        <v>2.0389460306110118E-2</v>
      </c>
      <c r="H786" s="27">
        <f t="shared" si="38"/>
        <v>4.510271950047328E-2</v>
      </c>
    </row>
    <row r="787" spans="2:8" x14ac:dyDescent="0.25">
      <c r="B787" s="21">
        <v>781</v>
      </c>
      <c r="C787" s="22">
        <v>44502</v>
      </c>
      <c r="D787" s="25">
        <v>642.76</v>
      </c>
      <c r="F787" s="27">
        <f t="shared" si="36"/>
        <v>1.4323527281519337E-3</v>
      </c>
      <c r="G787" s="27">
        <f t="shared" si="37"/>
        <v>2.0130953016913724E-2</v>
      </c>
      <c r="H787" s="27">
        <f t="shared" si="38"/>
        <v>4.2005095003846214E-2</v>
      </c>
    </row>
    <row r="788" spans="2:8" x14ac:dyDescent="0.25">
      <c r="B788" s="21">
        <v>782</v>
      </c>
      <c r="C788" s="22">
        <v>44501</v>
      </c>
      <c r="D788" s="25">
        <v>641.84</v>
      </c>
      <c r="F788" s="27">
        <f t="shared" si="36"/>
        <v>2.3373041640298393E-4</v>
      </c>
      <c r="G788" s="27">
        <f t="shared" si="37"/>
        <v>1.81748863515559E-2</v>
      </c>
      <c r="H788" s="27">
        <f t="shared" si="38"/>
        <v>4.0150972458427532E-2</v>
      </c>
    </row>
    <row r="789" spans="2:8" x14ac:dyDescent="0.25">
      <c r="B789" s="21">
        <v>783</v>
      </c>
      <c r="C789" s="22">
        <v>44498</v>
      </c>
      <c r="D789" s="25">
        <v>641.69000000000005</v>
      </c>
      <c r="F789" s="27">
        <f t="shared" si="36"/>
        <v>2.4809068810399148E-3</v>
      </c>
      <c r="G789" s="27">
        <f t="shared" si="37"/>
        <v>1.8845925082342618E-2</v>
      </c>
      <c r="H789" s="27">
        <f t="shared" si="38"/>
        <v>4.0192994482964407E-2</v>
      </c>
    </row>
    <row r="790" spans="2:8" x14ac:dyDescent="0.25">
      <c r="B790" s="21">
        <v>784</v>
      </c>
      <c r="C790" s="22">
        <v>44497</v>
      </c>
      <c r="D790" s="25">
        <v>640.1</v>
      </c>
      <c r="F790" s="27">
        <f t="shared" si="36"/>
        <v>5.4986078744909146E-3</v>
      </c>
      <c r="G790" s="27">
        <f t="shared" si="37"/>
        <v>1.6841541496424636E-2</v>
      </c>
      <c r="H790" s="27">
        <f t="shared" si="38"/>
        <v>3.9221962958780374E-2</v>
      </c>
    </row>
    <row r="791" spans="2:8" x14ac:dyDescent="0.25">
      <c r="B791" s="21">
        <v>785</v>
      </c>
      <c r="C791" s="22">
        <v>44496</v>
      </c>
      <c r="D791" s="25">
        <v>636.59</v>
      </c>
      <c r="F791" s="27">
        <f t="shared" si="36"/>
        <v>2.3748310641559193E-3</v>
      </c>
      <c r="G791" s="27">
        <f t="shared" si="37"/>
        <v>1.2058144599916621E-2</v>
      </c>
      <c r="H791" s="27">
        <f t="shared" si="38"/>
        <v>3.4113370689857175E-2</v>
      </c>
    </row>
    <row r="792" spans="2:8" x14ac:dyDescent="0.25">
      <c r="B792" s="21">
        <v>786</v>
      </c>
      <c r="C792" s="22">
        <v>44495</v>
      </c>
      <c r="D792" s="25">
        <v>635.08000000000004</v>
      </c>
      <c r="F792" s="27">
        <f t="shared" si="36"/>
        <v>8.9792773777057626E-4</v>
      </c>
      <c r="G792" s="27">
        <f t="shared" si="37"/>
        <v>1.014449847113932E-2</v>
      </c>
      <c r="H792" s="27">
        <f t="shared" si="38"/>
        <v>3.3300124951818715E-2</v>
      </c>
    </row>
    <row r="793" spans="2:8" x14ac:dyDescent="0.25">
      <c r="B793" s="21">
        <v>787</v>
      </c>
      <c r="C793" s="22">
        <v>44494</v>
      </c>
      <c r="D793" s="25">
        <v>634.51</v>
      </c>
      <c r="F793" s="27">
        <f t="shared" si="36"/>
        <v>1.1984925661473588E-3</v>
      </c>
      <c r="G793" s="27">
        <f t="shared" si="37"/>
        <v>9.0557097908904507E-3</v>
      </c>
      <c r="H793" s="27">
        <f t="shared" si="38"/>
        <v>3.1962754810550588E-2</v>
      </c>
    </row>
    <row r="794" spans="2:8" x14ac:dyDescent="0.25">
      <c r="B794" s="21">
        <v>788</v>
      </c>
      <c r="C794" s="22">
        <v>44491</v>
      </c>
      <c r="D794" s="25">
        <v>633.75</v>
      </c>
      <c r="F794" s="27">
        <f t="shared" si="36"/>
        <v>1.6897898101049455E-3</v>
      </c>
      <c r="G794" s="27">
        <f t="shared" si="37"/>
        <v>8.3185268750908137E-3</v>
      </c>
      <c r="H794" s="27">
        <f t="shared" si="38"/>
        <v>3.1545626741841144E-2</v>
      </c>
    </row>
    <row r="795" spans="2:8" x14ac:dyDescent="0.25">
      <c r="B795" s="21">
        <v>789</v>
      </c>
      <c r="C795" s="22">
        <v>44490</v>
      </c>
      <c r="D795" s="25">
        <v>632.67999999999995</v>
      </c>
      <c r="F795" s="27">
        <f t="shared" si="36"/>
        <v>5.059128673008871E-4</v>
      </c>
      <c r="G795" s="27">
        <f t="shared" si="37"/>
        <v>8.3167161908767537E-3</v>
      </c>
      <c r="H795" s="27">
        <f t="shared" si="38"/>
        <v>3.1730343385312512E-2</v>
      </c>
    </row>
    <row r="796" spans="2:8" x14ac:dyDescent="0.25">
      <c r="B796" s="21">
        <v>790</v>
      </c>
      <c r="C796" s="22">
        <v>44489</v>
      </c>
      <c r="D796" s="25">
        <v>632.36</v>
      </c>
      <c r="F796" s="27">
        <f t="shared" si="36"/>
        <v>6.3275122333867609E-4</v>
      </c>
      <c r="G796" s="27">
        <f t="shared" si="37"/>
        <v>8.4963627589322247E-3</v>
      </c>
      <c r="H796" s="27">
        <f t="shared" si="38"/>
        <v>3.3069765855621505E-2</v>
      </c>
    </row>
    <row r="797" spans="2:8" x14ac:dyDescent="0.25">
      <c r="B797" s="21">
        <v>791</v>
      </c>
      <c r="C797" s="22">
        <v>44488</v>
      </c>
      <c r="D797" s="25">
        <v>631.96</v>
      </c>
      <c r="F797" s="27">
        <f t="shared" si="36"/>
        <v>9.4947225238768064E-5</v>
      </c>
      <c r="G797" s="27">
        <f t="shared" si="37"/>
        <v>8.0869183920419408E-3</v>
      </c>
      <c r="H797" s="27">
        <f t="shared" si="38"/>
        <v>3.2208204119076017E-2</v>
      </c>
    </row>
    <row r="798" spans="2:8" x14ac:dyDescent="0.25">
      <c r="B798" s="21">
        <v>792</v>
      </c>
      <c r="C798" s="22">
        <v>44487</v>
      </c>
      <c r="D798" s="25">
        <v>631.9</v>
      </c>
      <c r="F798" s="27">
        <f t="shared" si="36"/>
        <v>-3.7973482308147484E-4</v>
      </c>
      <c r="G798" s="27">
        <f t="shared" si="37"/>
        <v>7.2903174678899023E-3</v>
      </c>
      <c r="H798" s="27">
        <f t="shared" si="38"/>
        <v>3.3863353432250214E-2</v>
      </c>
    </row>
    <row r="799" spans="2:8" x14ac:dyDescent="0.25">
      <c r="B799" s="21">
        <v>793</v>
      </c>
      <c r="C799" s="22">
        <v>44484</v>
      </c>
      <c r="D799" s="25">
        <v>632.14</v>
      </c>
      <c r="F799" s="27">
        <f t="shared" si="36"/>
        <v>5.5382815337272362E-4</v>
      </c>
      <c r="G799" s="27">
        <f t="shared" si="37"/>
        <v>8.0208176006900632E-3</v>
      </c>
      <c r="H799" s="27">
        <f t="shared" si="38"/>
        <v>3.660320342302642E-2</v>
      </c>
    </row>
    <row r="800" spans="2:8" x14ac:dyDescent="0.25">
      <c r="B800" s="21">
        <v>794</v>
      </c>
      <c r="C800" s="22">
        <v>44483</v>
      </c>
      <c r="D800" s="25">
        <v>631.79</v>
      </c>
      <c r="F800" s="27">
        <f t="shared" si="36"/>
        <v>1.8995456977012967E-4</v>
      </c>
      <c r="G800" s="27">
        <f t="shared" si="37"/>
        <v>6.8611993509949259E-3</v>
      </c>
      <c r="H800" s="27">
        <f t="shared" si="38"/>
        <v>3.8184829536483091E-2</v>
      </c>
    </row>
    <row r="801" spans="2:8" x14ac:dyDescent="0.25">
      <c r="B801" s="21">
        <v>795</v>
      </c>
      <c r="C801" s="22">
        <v>44482</v>
      </c>
      <c r="D801" s="25">
        <v>631.66999999999996</v>
      </c>
      <c r="F801" s="27">
        <f t="shared" si="36"/>
        <v>7.915838805984419E-5</v>
      </c>
      <c r="G801" s="27">
        <f t="shared" si="37"/>
        <v>4.4107452354476282E-3</v>
      </c>
      <c r="H801" s="27">
        <f t="shared" si="38"/>
        <v>3.9986595994179162E-2</v>
      </c>
    </row>
    <row r="802" spans="2:8" x14ac:dyDescent="0.25">
      <c r="B802" s="21">
        <v>796</v>
      </c>
      <c r="C802" s="22">
        <v>44481</v>
      </c>
      <c r="D802" s="25">
        <v>631.62</v>
      </c>
      <c r="F802" s="27">
        <f t="shared" si="36"/>
        <v>8.0777367724084643E-4</v>
      </c>
      <c r="G802" s="27">
        <f t="shared" si="37"/>
        <v>4.3315868473876107E-3</v>
      </c>
      <c r="H802" s="27">
        <f t="shared" si="38"/>
        <v>3.9841532147475829E-2</v>
      </c>
    </row>
    <row r="803" spans="2:8" x14ac:dyDescent="0.25">
      <c r="B803" s="21">
        <v>797</v>
      </c>
      <c r="C803" s="22">
        <v>44480</v>
      </c>
      <c r="D803" s="25">
        <v>631.11</v>
      </c>
      <c r="F803" s="27">
        <f t="shared" si="36"/>
        <v>1.078047570203489E-3</v>
      </c>
      <c r="G803" s="27">
        <f t="shared" si="37"/>
        <v>1.1097724520310341E-3</v>
      </c>
      <c r="H803" s="27">
        <f t="shared" si="38"/>
        <v>4.0418686065344316E-2</v>
      </c>
    </row>
    <row r="804" spans="2:8" x14ac:dyDescent="0.25">
      <c r="B804" s="21">
        <v>798</v>
      </c>
      <c r="C804" s="22">
        <v>44477</v>
      </c>
      <c r="D804" s="25">
        <v>630.42999999999995</v>
      </c>
      <c r="F804" s="27">
        <f t="shared" si="36"/>
        <v>4.7597893898564873E-4</v>
      </c>
      <c r="G804" s="27">
        <f t="shared" si="37"/>
        <v>2.2549714185870536E-3</v>
      </c>
      <c r="H804" s="27">
        <f t="shared" si="38"/>
        <v>4.0182424120605069E-2</v>
      </c>
    </row>
    <row r="805" spans="2:8" x14ac:dyDescent="0.25">
      <c r="B805" s="21">
        <v>799</v>
      </c>
      <c r="C805" s="22">
        <v>44476</v>
      </c>
      <c r="D805" s="25">
        <v>630.13</v>
      </c>
      <c r="F805" s="27">
        <f t="shared" si="36"/>
        <v>1.6041297861112951E-3</v>
      </c>
      <c r="G805" s="27">
        <f t="shared" si="37"/>
        <v>3.5293032087312065E-3</v>
      </c>
      <c r="H805" s="27">
        <f t="shared" si="38"/>
        <v>4.0301073721488445E-2</v>
      </c>
    </row>
    <row r="806" spans="2:8" x14ac:dyDescent="0.25">
      <c r="B806" s="21">
        <v>800</v>
      </c>
      <c r="C806" s="22">
        <v>44475</v>
      </c>
      <c r="D806" s="25">
        <v>629.12</v>
      </c>
      <c r="F806" s="27">
        <f t="shared" si="36"/>
        <v>-8.4209193310835577E-4</v>
      </c>
      <c r="G806" s="27">
        <f t="shared" si="37"/>
        <v>2.5305388906705895E-3</v>
      </c>
      <c r="H806" s="27">
        <f t="shared" si="38"/>
        <v>3.7854657822111865E-2</v>
      </c>
    </row>
    <row r="807" spans="2:8" x14ac:dyDescent="0.25">
      <c r="B807" s="21">
        <v>801</v>
      </c>
      <c r="C807" s="22">
        <v>44474</v>
      </c>
      <c r="D807" s="25">
        <v>629.65</v>
      </c>
      <c r="F807" s="27">
        <f t="shared" si="36"/>
        <v>-4.7634170478338993E-4</v>
      </c>
      <c r="G807" s="27">
        <f t="shared" si="37"/>
        <v>4.026199571388606E-3</v>
      </c>
      <c r="H807" s="27">
        <f t="shared" si="38"/>
        <v>3.7888162181564752E-2</v>
      </c>
    </row>
    <row r="808" spans="2:8" x14ac:dyDescent="0.25">
      <c r="B808" s="21">
        <v>802</v>
      </c>
      <c r="C808" s="22">
        <v>44473</v>
      </c>
      <c r="D808" s="25">
        <v>629.95000000000005</v>
      </c>
      <c r="F808" s="27">
        <f t="shared" si="36"/>
        <v>-5.2371393720595464E-4</v>
      </c>
      <c r="G808" s="27">
        <f t="shared" si="37"/>
        <v>3.7055633740320205E-3</v>
      </c>
      <c r="H808" s="27">
        <f t="shared" si="38"/>
        <v>3.9272147129370827E-2</v>
      </c>
    </row>
    <row r="809" spans="2:8" x14ac:dyDescent="0.25">
      <c r="B809" s="21">
        <v>803</v>
      </c>
      <c r="C809" s="22">
        <v>44470</v>
      </c>
      <c r="D809" s="25">
        <v>630.28</v>
      </c>
      <c r="F809" s="27">
        <f t="shared" si="36"/>
        <v>9.0476914718966067E-4</v>
      </c>
      <c r="G809" s="27">
        <f t="shared" si="37"/>
        <v>4.5639306692612453E-3</v>
      </c>
      <c r="H809" s="27">
        <f t="shared" si="38"/>
        <v>4.0307805061177503E-2</v>
      </c>
    </row>
    <row r="810" spans="2:8" x14ac:dyDescent="0.25">
      <c r="B810" s="21">
        <v>804</v>
      </c>
      <c r="C810" s="22">
        <v>44469</v>
      </c>
      <c r="D810" s="25">
        <v>629.71</v>
      </c>
      <c r="F810" s="27">
        <f t="shared" si="36"/>
        <v>4.765232951219815E-4</v>
      </c>
      <c r="G810" s="27">
        <f t="shared" si="37"/>
        <v>4.2490614953338748E-3</v>
      </c>
      <c r="H810" s="27">
        <f t="shared" si="38"/>
        <v>3.9716937632286037E-2</v>
      </c>
    </row>
    <row r="811" spans="2:8" x14ac:dyDescent="0.25">
      <c r="B811" s="21">
        <v>805</v>
      </c>
      <c r="C811" s="22">
        <v>44468</v>
      </c>
      <c r="D811" s="25">
        <v>629.41</v>
      </c>
      <c r="F811" s="27">
        <f t="shared" si="36"/>
        <v>7.1521097798301736E-4</v>
      </c>
      <c r="G811" s="27">
        <f t="shared" si="37"/>
        <v>4.6979471214591544E-3</v>
      </c>
      <c r="H811" s="27">
        <f t="shared" si="38"/>
        <v>3.899258900319022E-2</v>
      </c>
    </row>
    <row r="812" spans="2:8" x14ac:dyDescent="0.25">
      <c r="B812" s="21">
        <v>806</v>
      </c>
      <c r="C812" s="22">
        <v>44467</v>
      </c>
      <c r="D812" s="25">
        <v>628.96</v>
      </c>
      <c r="F812" s="27">
        <f t="shared" si="36"/>
        <v>4.611849353787249E-4</v>
      </c>
      <c r="G812" s="27">
        <f t="shared" si="37"/>
        <v>5.0687900418330102E-3</v>
      </c>
      <c r="H812" s="27">
        <f t="shared" si="38"/>
        <v>3.7930525706490768E-2</v>
      </c>
    </row>
    <row r="813" spans="2:8" x14ac:dyDescent="0.25">
      <c r="B813" s="21">
        <v>807</v>
      </c>
      <c r="C813" s="22">
        <v>44466</v>
      </c>
      <c r="D813" s="25">
        <v>628.66999999999996</v>
      </c>
      <c r="F813" s="27">
        <f t="shared" si="36"/>
        <v>-1.9086094247812834E-4</v>
      </c>
      <c r="G813" s="27">
        <f t="shared" si="37"/>
        <v>5.1670635652725401E-3</v>
      </c>
      <c r="H813" s="27">
        <f t="shared" si="38"/>
        <v>3.7238172710903586E-2</v>
      </c>
    </row>
    <row r="814" spans="2:8" x14ac:dyDescent="0.25">
      <c r="B814" s="21">
        <v>808</v>
      </c>
      <c r="C814" s="22">
        <v>44463</v>
      </c>
      <c r="D814" s="25">
        <v>628.79</v>
      </c>
      <c r="F814" s="27">
        <f t="shared" si="36"/>
        <v>4.6130965034756359E-4</v>
      </c>
      <c r="G814" s="27">
        <f t="shared" si="37"/>
        <v>5.8217130285025329E-3</v>
      </c>
      <c r="H814" s="27">
        <f t="shared" si="38"/>
        <v>4.0339040501803078E-2</v>
      </c>
    </row>
    <row r="815" spans="2:8" x14ac:dyDescent="0.25">
      <c r="B815" s="21">
        <v>809</v>
      </c>
      <c r="C815" s="22">
        <v>44462</v>
      </c>
      <c r="D815" s="25">
        <v>628.5</v>
      </c>
      <c r="F815" s="27">
        <f t="shared" si="36"/>
        <v>1.6879791258910802E-3</v>
      </c>
      <c r="G815" s="27">
        <f t="shared" si="37"/>
        <v>6.7850988704195253E-3</v>
      </c>
      <c r="H815" s="27">
        <f t="shared" si="38"/>
        <v>3.8272872917433497E-2</v>
      </c>
    </row>
    <row r="816" spans="2:8" x14ac:dyDescent="0.25">
      <c r="B816" s="21">
        <v>810</v>
      </c>
      <c r="C816" s="22">
        <v>44461</v>
      </c>
      <c r="D816" s="25">
        <v>627.44000000000005</v>
      </c>
      <c r="F816" s="27">
        <f t="shared" si="36"/>
        <v>6.8555943535643252E-4</v>
      </c>
      <c r="G816" s="27">
        <f t="shared" si="37"/>
        <v>6.2511694646874292E-3</v>
      </c>
      <c r="H816" s="27">
        <f t="shared" si="38"/>
        <v>3.5098150311274202E-2</v>
      </c>
    </row>
    <row r="817" spans="2:8" x14ac:dyDescent="0.25">
      <c r="B817" s="21">
        <v>811</v>
      </c>
      <c r="C817" s="22">
        <v>44460</v>
      </c>
      <c r="D817" s="25">
        <v>627.01</v>
      </c>
      <c r="F817" s="27">
        <f t="shared" si="36"/>
        <v>2.2330685644846081E-4</v>
      </c>
      <c r="G817" s="27">
        <f t="shared" si="37"/>
        <v>6.6567701369530455E-3</v>
      </c>
      <c r="H817" s="27">
        <f t="shared" si="38"/>
        <v>3.0902745709984216E-2</v>
      </c>
    </row>
    <row r="818" spans="2:8" x14ac:dyDescent="0.25">
      <c r="B818" s="21">
        <v>812</v>
      </c>
      <c r="C818" s="22">
        <v>44459</v>
      </c>
      <c r="D818" s="25">
        <v>626.87</v>
      </c>
      <c r="F818" s="27">
        <f t="shared" si="36"/>
        <v>-7.0165369891338181E-4</v>
      </c>
      <c r="G818" s="27">
        <f t="shared" si="37"/>
        <v>7.1562097484244407E-3</v>
      </c>
      <c r="H818" s="27">
        <f t="shared" si="38"/>
        <v>3.2737713429410287E-2</v>
      </c>
    </row>
    <row r="819" spans="2:8" x14ac:dyDescent="0.25">
      <c r="B819" s="21">
        <v>813</v>
      </c>
      <c r="C819" s="22">
        <v>44456</v>
      </c>
      <c r="D819" s="25">
        <v>627.30999999999995</v>
      </c>
      <c r="F819" s="27">
        <f t="shared" si="36"/>
        <v>3.5076530971868517E-4</v>
      </c>
      <c r="G819" s="27">
        <f t="shared" si="37"/>
        <v>7.3438567539340143E-3</v>
      </c>
      <c r="H819" s="27">
        <f t="shared" si="38"/>
        <v>3.4395847354280411E-2</v>
      </c>
    </row>
    <row r="820" spans="2:8" x14ac:dyDescent="0.25">
      <c r="B820" s="21">
        <v>814</v>
      </c>
      <c r="C820" s="22">
        <v>44455</v>
      </c>
      <c r="D820" s="25">
        <v>627.09</v>
      </c>
      <c r="F820" s="27">
        <f t="shared" si="36"/>
        <v>-6.0579009632231084E-4</v>
      </c>
      <c r="G820" s="27">
        <f t="shared" si="37"/>
        <v>7.3946365953314165E-3</v>
      </c>
      <c r="H820" s="27">
        <f t="shared" si="38"/>
        <v>3.673802997001651E-2</v>
      </c>
    </row>
    <row r="821" spans="2:8" x14ac:dyDescent="0.25">
      <c r="B821" s="21">
        <v>815</v>
      </c>
      <c r="C821" s="22">
        <v>44454</v>
      </c>
      <c r="D821" s="25">
        <v>627.47</v>
      </c>
      <c r="F821" s="27">
        <f t="shared" si="36"/>
        <v>-2.260499545777409E-3</v>
      </c>
      <c r="G821" s="27">
        <f t="shared" si="37"/>
        <v>8.4824938047304652E-3</v>
      </c>
      <c r="H821" s="27">
        <f t="shared" si="38"/>
        <v>3.7956113953427802E-2</v>
      </c>
    </row>
    <row r="822" spans="2:8" x14ac:dyDescent="0.25">
      <c r="B822" s="21">
        <v>816</v>
      </c>
      <c r="C822" s="22">
        <v>44453</v>
      </c>
      <c r="D822" s="25">
        <v>628.89</v>
      </c>
      <c r="F822" s="27">
        <f t="shared" si="36"/>
        <v>0</v>
      </c>
      <c r="G822" s="27">
        <f t="shared" si="37"/>
        <v>1.0421589455539724E-2</v>
      </c>
      <c r="H822" s="27">
        <f t="shared" si="38"/>
        <v>4.0117297126819544E-2</v>
      </c>
    </row>
    <row r="823" spans="2:8" x14ac:dyDescent="0.25">
      <c r="B823" s="21">
        <v>817</v>
      </c>
      <c r="C823" s="22">
        <v>44452</v>
      </c>
      <c r="D823" s="25">
        <v>628.89</v>
      </c>
      <c r="F823" s="27">
        <f t="shared" si="36"/>
        <v>-2.4140407181158815E-3</v>
      </c>
      <c r="G823" s="27">
        <f t="shared" si="37"/>
        <v>9.1370058853449329E-3</v>
      </c>
      <c r="H823" s="27">
        <f t="shared" si="38"/>
        <v>4.1757279934978693E-2</v>
      </c>
    </row>
    <row r="824" spans="2:8" x14ac:dyDescent="0.25">
      <c r="B824" s="21">
        <v>818</v>
      </c>
      <c r="C824" s="22">
        <v>44449</v>
      </c>
      <c r="D824" s="25">
        <v>630.41</v>
      </c>
      <c r="F824" s="27">
        <f t="shared" si="36"/>
        <v>2.2232465367594935E-3</v>
      </c>
      <c r="G824" s="27">
        <f t="shared" si="37"/>
        <v>9.5952282237467944E-3</v>
      </c>
      <c r="H824" s="27">
        <f t="shared" si="38"/>
        <v>4.5365726992731045E-2</v>
      </c>
    </row>
    <row r="825" spans="2:8" x14ac:dyDescent="0.25">
      <c r="B825" s="21">
        <v>819</v>
      </c>
      <c r="C825" s="22">
        <v>44448</v>
      </c>
      <c r="D825" s="25">
        <v>629.01</v>
      </c>
      <c r="F825" s="27">
        <f t="shared" si="36"/>
        <v>1.7503107291297476E-3</v>
      </c>
      <c r="G825" s="27">
        <f t="shared" si="37"/>
        <v>8.2532295909698312E-3</v>
      </c>
      <c r="H825" s="27">
        <f t="shared" si="38"/>
        <v>4.4703994444812177E-2</v>
      </c>
    </row>
    <row r="826" spans="2:8" x14ac:dyDescent="0.25">
      <c r="B826" s="21">
        <v>820</v>
      </c>
      <c r="C826" s="22">
        <v>44447</v>
      </c>
      <c r="D826" s="25">
        <v>627.91</v>
      </c>
      <c r="F826" s="27">
        <f t="shared" si="36"/>
        <v>6.0536546805077746E-4</v>
      </c>
      <c r="G826" s="27">
        <f t="shared" si="37"/>
        <v>6.166350731664604E-3</v>
      </c>
      <c r="H826" s="27">
        <f t="shared" si="38"/>
        <v>4.5700549439771768E-2</v>
      </c>
    </row>
    <row r="827" spans="2:8" x14ac:dyDescent="0.25">
      <c r="B827" s="21">
        <v>821</v>
      </c>
      <c r="C827" s="22">
        <v>44446</v>
      </c>
      <c r="D827" s="25">
        <v>627.53</v>
      </c>
      <c r="F827" s="27">
        <f t="shared" si="36"/>
        <v>6.5356874760978787E-4</v>
      </c>
      <c r="G827" s="27">
        <f t="shared" si="37"/>
        <v>7.2128576271731698E-3</v>
      </c>
      <c r="H827" s="27">
        <f t="shared" si="38"/>
        <v>4.574554711405323E-2</v>
      </c>
    </row>
    <row r="828" spans="2:8" x14ac:dyDescent="0.25">
      <c r="B828" s="21">
        <v>822</v>
      </c>
      <c r="C828" s="22">
        <v>44445</v>
      </c>
      <c r="D828" s="25">
        <v>627.12</v>
      </c>
      <c r="F828" s="27">
        <f t="shared" si="36"/>
        <v>-7.9697790214005605E-4</v>
      </c>
      <c r="G828" s="27">
        <f t="shared" si="37"/>
        <v>6.2222778432743002E-3</v>
      </c>
      <c r="H828" s="27">
        <f t="shared" si="38"/>
        <v>4.7012181997054481E-2</v>
      </c>
    </row>
    <row r="829" spans="2:8" x14ac:dyDescent="0.25">
      <c r="B829" s="21">
        <v>823</v>
      </c>
      <c r="C829" s="22">
        <v>44442</v>
      </c>
      <c r="D829" s="25">
        <v>627.62</v>
      </c>
      <c r="F829" s="27">
        <f t="shared" si="36"/>
        <v>3.346533580231153E-4</v>
      </c>
      <c r="G829" s="27">
        <f t="shared" si="37"/>
        <v>6.5380083428829222E-3</v>
      </c>
      <c r="H829" s="27">
        <f t="shared" si="38"/>
        <v>4.929776565181767E-2</v>
      </c>
    </row>
    <row r="830" spans="2:8" x14ac:dyDescent="0.25">
      <c r="B830" s="21">
        <v>824</v>
      </c>
      <c r="C830" s="22">
        <v>44441</v>
      </c>
      <c r="D830" s="25">
        <v>627.41</v>
      </c>
      <c r="F830" s="27">
        <f t="shared" si="36"/>
        <v>5.8989997326229829E-4</v>
      </c>
      <c r="G830" s="27">
        <f t="shared" si="37"/>
        <v>5.8024923230552304E-3</v>
      </c>
      <c r="H830" s="27">
        <f t="shared" si="38"/>
        <v>4.8963112293794395E-2</v>
      </c>
    </row>
    <row r="831" spans="2:8" x14ac:dyDescent="0.25">
      <c r="B831" s="21">
        <v>825</v>
      </c>
      <c r="C831" s="22">
        <v>44440</v>
      </c>
      <c r="D831" s="25">
        <v>627.04</v>
      </c>
      <c r="F831" s="27">
        <f t="shared" si="36"/>
        <v>9.2540892124717085E-4</v>
      </c>
      <c r="G831" s="27">
        <f t="shared" si="37"/>
        <v>6.4959189079037485E-3</v>
      </c>
      <c r="H831" s="27">
        <f t="shared" si="38"/>
        <v>4.5615189327126292E-2</v>
      </c>
    </row>
    <row r="832" spans="2:8" x14ac:dyDescent="0.25">
      <c r="B832" s="21">
        <v>826</v>
      </c>
      <c r="C832" s="22">
        <v>44439</v>
      </c>
      <c r="D832" s="25">
        <v>626.46</v>
      </c>
      <c r="F832" s="27">
        <f t="shared" si="36"/>
        <v>1.0860538983567421E-3</v>
      </c>
      <c r="G832" s="27">
        <f t="shared" si="37"/>
        <v>5.5705099866564878E-3</v>
      </c>
      <c r="H832" s="27">
        <f t="shared" si="38"/>
        <v>4.2322284010035786E-2</v>
      </c>
    </row>
    <row r="833" spans="2:8" x14ac:dyDescent="0.25">
      <c r="B833" s="21">
        <v>827</v>
      </c>
      <c r="C833" s="22">
        <v>44438</v>
      </c>
      <c r="D833" s="25">
        <v>625.78</v>
      </c>
      <c r="F833" s="27">
        <f t="shared" si="36"/>
        <v>5.5945845881816628E-4</v>
      </c>
      <c r="G833" s="27">
        <f t="shared" si="37"/>
        <v>4.179516873161474E-3</v>
      </c>
      <c r="H833" s="27">
        <f t="shared" si="38"/>
        <v>3.9422721474665363E-2</v>
      </c>
    </row>
    <row r="834" spans="2:8" x14ac:dyDescent="0.25">
      <c r="B834" s="21">
        <v>828</v>
      </c>
      <c r="C834" s="22">
        <v>44435</v>
      </c>
      <c r="D834" s="25">
        <v>625.42999999999995</v>
      </c>
      <c r="F834" s="27">
        <f t="shared" si="36"/>
        <v>4.6378852075176205E-4</v>
      </c>
      <c r="G834" s="27">
        <f t="shared" si="37"/>
        <v>3.8607921719954583E-3</v>
      </c>
      <c r="H834" s="27">
        <f t="shared" si="38"/>
        <v>3.9145887434815542E-2</v>
      </c>
    </row>
    <row r="835" spans="2:8" x14ac:dyDescent="0.25">
      <c r="B835" s="21">
        <v>829</v>
      </c>
      <c r="C835" s="22">
        <v>44434</v>
      </c>
      <c r="D835" s="25">
        <v>625.14</v>
      </c>
      <c r="F835" s="27">
        <f t="shared" si="36"/>
        <v>1.4246954922646803E-3</v>
      </c>
      <c r="G835" s="27">
        <f t="shared" si="37"/>
        <v>4.6818967000751572E-3</v>
      </c>
      <c r="H835" s="27">
        <f t="shared" si="38"/>
        <v>4.0179678108043175E-2</v>
      </c>
    </row>
    <row r="836" spans="2:8" x14ac:dyDescent="0.25">
      <c r="B836" s="21">
        <v>830</v>
      </c>
      <c r="C836" s="22">
        <v>44433</v>
      </c>
      <c r="D836" s="25">
        <v>624.25</v>
      </c>
      <c r="F836" s="27">
        <f t="shared" si="36"/>
        <v>1.1540497201588046E-3</v>
      </c>
      <c r="G836" s="27">
        <f t="shared" si="37"/>
        <v>4.1093529423765684E-3</v>
      </c>
      <c r="H836" s="27">
        <f t="shared" si="38"/>
        <v>3.8288828709957756E-2</v>
      </c>
    </row>
    <row r="837" spans="2:8" x14ac:dyDescent="0.25">
      <c r="B837" s="21">
        <v>831</v>
      </c>
      <c r="C837" s="22">
        <v>44432</v>
      </c>
      <c r="D837" s="25">
        <v>623.53</v>
      </c>
      <c r="F837" s="27">
        <f t="shared" si="36"/>
        <v>1.091160107622075E-3</v>
      </c>
      <c r="G837" s="27">
        <f t="shared" si="37"/>
        <v>2.9553032222178802E-3</v>
      </c>
      <c r="H837" s="27">
        <f t="shared" si="38"/>
        <v>3.8167269214579462E-2</v>
      </c>
    </row>
    <row r="838" spans="2:8" x14ac:dyDescent="0.25">
      <c r="B838" s="21">
        <v>832</v>
      </c>
      <c r="C838" s="22">
        <v>44431</v>
      </c>
      <c r="D838" s="25">
        <v>622.85</v>
      </c>
      <c r="F838" s="27">
        <f t="shared" si="36"/>
        <v>7.2274646791991551E-4</v>
      </c>
      <c r="G838" s="27">
        <f t="shared" si="37"/>
        <v>2.0571839916007882E-3</v>
      </c>
      <c r="H838" s="27">
        <f t="shared" si="38"/>
        <v>3.8309833276046423E-2</v>
      </c>
    </row>
    <row r="839" spans="2:8" x14ac:dyDescent="0.25">
      <c r="B839" s="21">
        <v>833</v>
      </c>
      <c r="C839" s="22">
        <v>44428</v>
      </c>
      <c r="D839" s="25">
        <v>622.4</v>
      </c>
      <c r="F839" s="27">
        <f t="shared" ref="F839:F902" si="39">+LN(D839/D840)</f>
        <v>-5.1400669340373277E-4</v>
      </c>
      <c r="G839" s="27">
        <f t="shared" ref="G839:G902" si="40">+LN(D839/D860)</f>
        <v>3.5732143798448326E-3</v>
      </c>
      <c r="H839" s="27">
        <f t="shared" ref="H839:H902" si="41">+LN(D839/D1091)</f>
        <v>3.9942052947802856E-2</v>
      </c>
    </row>
    <row r="840" spans="2:8" x14ac:dyDescent="0.25">
      <c r="B840" s="21">
        <v>834</v>
      </c>
      <c r="C840" s="22">
        <v>44427</v>
      </c>
      <c r="D840" s="25">
        <v>622.72</v>
      </c>
      <c r="F840" s="27">
        <f t="shared" si="39"/>
        <v>4.0154515111606341E-4</v>
      </c>
      <c r="G840" s="27">
        <f t="shared" si="40"/>
        <v>2.0737056822369205E-3</v>
      </c>
      <c r="H840" s="27">
        <f t="shared" si="41"/>
        <v>4.050622560695389E-2</v>
      </c>
    </row>
    <row r="841" spans="2:8" x14ac:dyDescent="0.25">
      <c r="B841" s="21">
        <v>835</v>
      </c>
      <c r="C841" s="22">
        <v>44426</v>
      </c>
      <c r="D841" s="25">
        <v>622.47</v>
      </c>
      <c r="F841" s="27">
        <f t="shared" si="39"/>
        <v>4.8206711307645215E-4</v>
      </c>
      <c r="G841" s="27">
        <f t="shared" si="40"/>
        <v>8.8396730255647308E-4</v>
      </c>
      <c r="H841" s="27">
        <f t="shared" si="41"/>
        <v>4.0673404021340162E-2</v>
      </c>
    </row>
    <row r="842" spans="2:8" x14ac:dyDescent="0.25">
      <c r="B842" s="21">
        <v>836</v>
      </c>
      <c r="C842" s="22">
        <v>44425</v>
      </c>
      <c r="D842" s="25">
        <v>622.16999999999996</v>
      </c>
      <c r="F842" s="27">
        <f t="shared" si="39"/>
        <v>-3.2140389496795754E-4</v>
      </c>
      <c r="G842" s="27">
        <f t="shared" si="40"/>
        <v>1.2544631578516956E-3</v>
      </c>
      <c r="H842" s="27">
        <f t="shared" si="41"/>
        <v>3.9104353014019377E-2</v>
      </c>
    </row>
    <row r="843" spans="2:8" x14ac:dyDescent="0.25">
      <c r="B843" s="21">
        <v>837</v>
      </c>
      <c r="C843" s="22">
        <v>44424</v>
      </c>
      <c r="D843" s="25">
        <v>622.37</v>
      </c>
      <c r="F843" s="27">
        <f t="shared" si="39"/>
        <v>-1.2845835701948876E-3</v>
      </c>
      <c r="G843" s="27">
        <f t="shared" si="40"/>
        <v>1.5114973130121595E-3</v>
      </c>
      <c r="H843" s="27">
        <f t="shared" si="41"/>
        <v>4.1265960854409103E-2</v>
      </c>
    </row>
    <row r="844" spans="2:8" x14ac:dyDescent="0.25">
      <c r="B844" s="21">
        <v>838</v>
      </c>
      <c r="C844" s="22">
        <v>44421</v>
      </c>
      <c r="D844" s="25">
        <v>623.16999999999996</v>
      </c>
      <c r="F844" s="27">
        <f t="shared" si="39"/>
        <v>-1.9558183797138591E-3</v>
      </c>
      <c r="G844" s="27">
        <f t="shared" si="40"/>
        <v>4.712854847852172E-3</v>
      </c>
      <c r="H844" s="27">
        <f t="shared" si="41"/>
        <v>4.301950117193936E-2</v>
      </c>
    </row>
    <row r="845" spans="2:8" x14ac:dyDescent="0.25">
      <c r="B845" s="21">
        <v>839</v>
      </c>
      <c r="C845" s="22">
        <v>44420</v>
      </c>
      <c r="D845" s="25">
        <v>624.39</v>
      </c>
      <c r="F845" s="27">
        <f t="shared" si="39"/>
        <v>8.8124790398251952E-4</v>
      </c>
      <c r="G845" s="27">
        <f t="shared" si="40"/>
        <v>5.3313761403032504E-3</v>
      </c>
      <c r="H845" s="27">
        <f t="shared" si="41"/>
        <v>4.7239452475835816E-2</v>
      </c>
    </row>
    <row r="846" spans="2:8" x14ac:dyDescent="0.25">
      <c r="B846" s="21">
        <v>840</v>
      </c>
      <c r="C846" s="22">
        <v>44419</v>
      </c>
      <c r="D846" s="25">
        <v>623.84</v>
      </c>
      <c r="F846" s="27">
        <f t="shared" si="39"/>
        <v>-3.3656813017540359E-4</v>
      </c>
      <c r="G846" s="27">
        <f t="shared" si="40"/>
        <v>1.7487710919975195E-3</v>
      </c>
      <c r="H846" s="27">
        <f t="shared" si="41"/>
        <v>4.4948808365397379E-2</v>
      </c>
    </row>
    <row r="847" spans="2:8" x14ac:dyDescent="0.25">
      <c r="B847" s="21">
        <v>841</v>
      </c>
      <c r="C847" s="22">
        <v>44418</v>
      </c>
      <c r="D847" s="25">
        <v>624.04999999999995</v>
      </c>
      <c r="F847" s="27">
        <f t="shared" si="39"/>
        <v>1.6518723635592133E-3</v>
      </c>
      <c r="G847" s="27">
        <f t="shared" si="40"/>
        <v>7.2135618084110233E-4</v>
      </c>
      <c r="H847" s="27">
        <f t="shared" si="41"/>
        <v>4.2940788068911821E-2</v>
      </c>
    </row>
    <row r="848" spans="2:8" x14ac:dyDescent="0.25">
      <c r="B848" s="21">
        <v>842</v>
      </c>
      <c r="C848" s="22">
        <v>44417</v>
      </c>
      <c r="D848" s="25">
        <v>623.02</v>
      </c>
      <c r="F848" s="27">
        <f t="shared" si="39"/>
        <v>-3.3701103628909365E-4</v>
      </c>
      <c r="G848" s="27">
        <f t="shared" si="40"/>
        <v>-9.3051618271799736E-4</v>
      </c>
      <c r="H848" s="27">
        <f t="shared" si="41"/>
        <v>4.1038035532769322E-2</v>
      </c>
    </row>
    <row r="849" spans="2:8" x14ac:dyDescent="0.25">
      <c r="B849" s="21">
        <v>843</v>
      </c>
      <c r="C849" s="22">
        <v>44414</v>
      </c>
      <c r="D849" s="25">
        <v>623.23</v>
      </c>
      <c r="F849" s="27">
        <f t="shared" si="39"/>
        <v>-4.8124740253119763E-4</v>
      </c>
      <c r="G849" s="27">
        <f t="shared" si="40"/>
        <v>-1.2835528761168978E-4</v>
      </c>
      <c r="H849" s="27">
        <f t="shared" si="41"/>
        <v>4.0856760246066846E-2</v>
      </c>
    </row>
    <row r="850" spans="2:8" x14ac:dyDescent="0.25">
      <c r="B850" s="21">
        <v>844</v>
      </c>
      <c r="C850" s="22">
        <v>44413</v>
      </c>
      <c r="D850" s="25">
        <v>623.53</v>
      </c>
      <c r="F850" s="27">
        <f t="shared" si="39"/>
        <v>-4.0086266180456193E-4</v>
      </c>
      <c r="G850" s="27">
        <f t="shared" si="40"/>
        <v>1.910312250697288E-3</v>
      </c>
      <c r="H850" s="27">
        <f t="shared" si="41"/>
        <v>4.133800764859813E-2</v>
      </c>
    </row>
    <row r="851" spans="2:8" x14ac:dyDescent="0.25">
      <c r="B851" s="21">
        <v>845</v>
      </c>
      <c r="C851" s="22">
        <v>44412</v>
      </c>
      <c r="D851" s="25">
        <v>623.78</v>
      </c>
      <c r="F851" s="27">
        <f t="shared" si="39"/>
        <v>1.2833265581106827E-3</v>
      </c>
      <c r="G851" s="27">
        <f t="shared" si="40"/>
        <v>2.905882036779659E-3</v>
      </c>
      <c r="H851" s="27">
        <f t="shared" si="41"/>
        <v>4.1822446711818485E-2</v>
      </c>
    </row>
    <row r="852" spans="2:8" x14ac:dyDescent="0.25">
      <c r="B852" s="21">
        <v>846</v>
      </c>
      <c r="C852" s="22">
        <v>44411</v>
      </c>
      <c r="D852" s="25">
        <v>622.98</v>
      </c>
      <c r="F852" s="27">
        <f t="shared" si="39"/>
        <v>0</v>
      </c>
      <c r="G852" s="27">
        <f t="shared" si="40"/>
        <v>1.6707904796026459E-3</v>
      </c>
      <c r="H852" s="27">
        <f t="shared" si="41"/>
        <v>3.7401443797439649E-2</v>
      </c>
    </row>
    <row r="853" spans="2:8" x14ac:dyDescent="0.25">
      <c r="B853" s="21">
        <v>847</v>
      </c>
      <c r="C853" s="22">
        <v>44410</v>
      </c>
      <c r="D853" s="25">
        <v>622.98</v>
      </c>
      <c r="F853" s="27">
        <f t="shared" si="39"/>
        <v>-3.0493921513827628E-4</v>
      </c>
      <c r="G853" s="27">
        <f t="shared" si="40"/>
        <v>7.5472307655568638E-4</v>
      </c>
      <c r="H853" s="27">
        <f t="shared" si="41"/>
        <v>3.9035812594586078E-2</v>
      </c>
    </row>
    <row r="854" spans="2:8" x14ac:dyDescent="0.25">
      <c r="B854" s="21">
        <v>848</v>
      </c>
      <c r="C854" s="22">
        <v>44407</v>
      </c>
      <c r="D854" s="25">
        <v>623.16999999999996</v>
      </c>
      <c r="F854" s="27">
        <f t="shared" si="39"/>
        <v>2.4073375765239165E-4</v>
      </c>
      <c r="G854" s="27">
        <f t="shared" si="40"/>
        <v>2.0722066770158302E-3</v>
      </c>
      <c r="H854" s="27">
        <f t="shared" si="41"/>
        <v>4.0877491885314449E-2</v>
      </c>
    </row>
    <row r="855" spans="2:8" x14ac:dyDescent="0.25">
      <c r="B855" s="21">
        <v>849</v>
      </c>
      <c r="C855" s="22">
        <v>44406</v>
      </c>
      <c r="D855" s="25">
        <v>623.02</v>
      </c>
      <c r="F855" s="27">
        <f t="shared" si="39"/>
        <v>1.2848930488313281E-3</v>
      </c>
      <c r="G855" s="27">
        <f t="shared" si="40"/>
        <v>1.7671538969906181E-3</v>
      </c>
      <c r="H855" s="27">
        <f t="shared" si="41"/>
        <v>4.4488972049624619E-2</v>
      </c>
    </row>
    <row r="856" spans="2:8" x14ac:dyDescent="0.25">
      <c r="B856" s="21">
        <v>850</v>
      </c>
      <c r="C856" s="22">
        <v>44405</v>
      </c>
      <c r="D856" s="25">
        <v>622.22</v>
      </c>
      <c r="F856" s="27">
        <f t="shared" si="39"/>
        <v>8.5215173456627293E-4</v>
      </c>
      <c r="G856" s="27">
        <f t="shared" si="40"/>
        <v>6.2698446650217437E-4</v>
      </c>
      <c r="H856" s="27">
        <f t="shared" si="41"/>
        <v>4.2767866659133694E-2</v>
      </c>
    </row>
    <row r="857" spans="2:8" x14ac:dyDescent="0.25">
      <c r="B857" s="21">
        <v>851</v>
      </c>
      <c r="C857" s="22">
        <v>44404</v>
      </c>
      <c r="D857" s="25">
        <v>621.69000000000005</v>
      </c>
      <c r="F857" s="27">
        <f t="shared" si="39"/>
        <v>0</v>
      </c>
      <c r="G857" s="27">
        <f t="shared" si="40"/>
        <v>1.6420364937446111E-3</v>
      </c>
      <c r="H857" s="27">
        <f t="shared" si="41"/>
        <v>4.3527291764491501E-2</v>
      </c>
    </row>
    <row r="858" spans="2:8" x14ac:dyDescent="0.25">
      <c r="B858" s="21">
        <v>852</v>
      </c>
      <c r="C858" s="22">
        <v>44403</v>
      </c>
      <c r="D858" s="25">
        <v>621.69000000000005</v>
      </c>
      <c r="F858" s="27">
        <f t="shared" si="39"/>
        <v>1.9304087700502503E-4</v>
      </c>
      <c r="G858" s="27">
        <f t="shared" si="40"/>
        <v>4.8267208196473493E-4</v>
      </c>
      <c r="H858" s="27">
        <f t="shared" si="41"/>
        <v>4.4821790327137366E-2</v>
      </c>
    </row>
    <row r="859" spans="2:8" x14ac:dyDescent="0.25">
      <c r="B859" s="21">
        <v>853</v>
      </c>
      <c r="C859" s="22">
        <v>44400</v>
      </c>
      <c r="D859" s="25">
        <v>621.57000000000005</v>
      </c>
      <c r="F859" s="27">
        <f t="shared" si="39"/>
        <v>2.2387768561639089E-3</v>
      </c>
      <c r="G859" s="27">
        <f t="shared" si="40"/>
        <v>-8.5231618047320733E-4</v>
      </c>
      <c r="H859" s="27">
        <f t="shared" si="41"/>
        <v>4.8370347869085832E-2</v>
      </c>
    </row>
    <row r="860" spans="2:8" x14ac:dyDescent="0.25">
      <c r="B860" s="21">
        <v>854</v>
      </c>
      <c r="C860" s="22">
        <v>44399</v>
      </c>
      <c r="D860" s="25">
        <v>620.17999999999995</v>
      </c>
      <c r="F860" s="27">
        <f t="shared" si="39"/>
        <v>-2.0135153910118449E-3</v>
      </c>
      <c r="G860" s="27">
        <f t="shared" si="40"/>
        <v>-1.9813310390409743E-3</v>
      </c>
      <c r="H860" s="27">
        <f t="shared" si="41"/>
        <v>4.8633770194956738E-2</v>
      </c>
    </row>
    <row r="861" spans="2:8" x14ac:dyDescent="0.25">
      <c r="B861" s="21">
        <v>855</v>
      </c>
      <c r="C861" s="22">
        <v>44398</v>
      </c>
      <c r="D861" s="25">
        <v>621.42999999999995</v>
      </c>
      <c r="F861" s="27">
        <f t="shared" si="39"/>
        <v>-7.88193228564244E-4</v>
      </c>
      <c r="G861" s="27">
        <f t="shared" si="40"/>
        <v>4.3457617436044215E-4</v>
      </c>
      <c r="H861" s="27">
        <f t="shared" si="41"/>
        <v>5.4735258914491131E-2</v>
      </c>
    </row>
    <row r="862" spans="2:8" x14ac:dyDescent="0.25">
      <c r="B862" s="21">
        <v>856</v>
      </c>
      <c r="C862" s="22">
        <v>44397</v>
      </c>
      <c r="D862" s="25">
        <v>621.91999999999996</v>
      </c>
      <c r="F862" s="27">
        <f t="shared" si="39"/>
        <v>8.5256296837163794E-4</v>
      </c>
      <c r="G862" s="27">
        <f t="shared" si="40"/>
        <v>1.4481795698775436E-3</v>
      </c>
      <c r="H862" s="27">
        <f t="shared" si="41"/>
        <v>5.793998100698227E-2</v>
      </c>
    </row>
    <row r="863" spans="2:8" x14ac:dyDescent="0.25">
      <c r="B863" s="21">
        <v>857</v>
      </c>
      <c r="C863" s="22">
        <v>44396</v>
      </c>
      <c r="D863" s="25">
        <v>621.39</v>
      </c>
      <c r="F863" s="27">
        <f t="shared" si="39"/>
        <v>-6.4369739807485299E-5</v>
      </c>
      <c r="G863" s="27">
        <f t="shared" si="40"/>
        <v>1.7556721564694574E-3</v>
      </c>
      <c r="H863" s="27">
        <f t="shared" si="41"/>
        <v>5.7104456571252384E-2</v>
      </c>
    </row>
    <row r="864" spans="2:8" x14ac:dyDescent="0.25">
      <c r="B864" s="21">
        <v>858</v>
      </c>
      <c r="C864" s="22">
        <v>44393</v>
      </c>
      <c r="D864" s="25">
        <v>621.42999999999995</v>
      </c>
      <c r="F864" s="27">
        <f t="shared" si="39"/>
        <v>1.9167739646451564E-3</v>
      </c>
      <c r="G864" s="27">
        <f t="shared" si="40"/>
        <v>2.6748324037016492E-3</v>
      </c>
      <c r="H864" s="27">
        <f t="shared" si="41"/>
        <v>5.8242839558175032E-2</v>
      </c>
    </row>
    <row r="865" spans="2:8" x14ac:dyDescent="0.25">
      <c r="B865" s="21">
        <v>859</v>
      </c>
      <c r="C865" s="22">
        <v>44392</v>
      </c>
      <c r="D865" s="25">
        <v>620.24</v>
      </c>
      <c r="F865" s="27">
        <f t="shared" si="39"/>
        <v>-1.3372970872629175E-3</v>
      </c>
      <c r="G865" s="27">
        <f t="shared" si="40"/>
        <v>2.5668152507189179E-3</v>
      </c>
      <c r="H865" s="27">
        <f t="shared" si="41"/>
        <v>5.6326065593529803E-2</v>
      </c>
    </row>
    <row r="866" spans="2:8" x14ac:dyDescent="0.25">
      <c r="B866" s="21">
        <v>860</v>
      </c>
      <c r="C866" s="22">
        <v>44391</v>
      </c>
      <c r="D866" s="25">
        <v>621.07000000000005</v>
      </c>
      <c r="F866" s="27">
        <f t="shared" si="39"/>
        <v>-2.7013571443232558E-3</v>
      </c>
      <c r="G866" s="27">
        <f t="shared" si="40"/>
        <v>1.8856222900929019E-3</v>
      </c>
      <c r="H866" s="27">
        <f t="shared" si="41"/>
        <v>5.8106942720140421E-2</v>
      </c>
    </row>
    <row r="867" spans="2:8" x14ac:dyDescent="0.25">
      <c r="B867" s="21">
        <v>861</v>
      </c>
      <c r="C867" s="22">
        <v>44390</v>
      </c>
      <c r="D867" s="25">
        <v>622.75</v>
      </c>
      <c r="F867" s="27">
        <f t="shared" si="39"/>
        <v>-1.3639830413317258E-3</v>
      </c>
      <c r="G867" s="27">
        <f t="shared" si="40"/>
        <v>4.0870237749064805E-3</v>
      </c>
      <c r="H867" s="27">
        <f t="shared" si="41"/>
        <v>6.147403907292405E-2</v>
      </c>
    </row>
    <row r="868" spans="2:8" x14ac:dyDescent="0.25">
      <c r="B868" s="21">
        <v>862</v>
      </c>
      <c r="C868" s="22">
        <v>44389</v>
      </c>
      <c r="D868" s="25">
        <v>623.6</v>
      </c>
      <c r="F868" s="27">
        <f t="shared" si="39"/>
        <v>0</v>
      </c>
      <c r="G868" s="27">
        <f t="shared" si="40"/>
        <v>4.9190704748619512E-3</v>
      </c>
      <c r="H868" s="27">
        <f t="shared" si="41"/>
        <v>6.3538380008670417E-2</v>
      </c>
    </row>
    <row r="869" spans="2:8" x14ac:dyDescent="0.25">
      <c r="B869" s="21">
        <v>863</v>
      </c>
      <c r="C869" s="22">
        <v>44386</v>
      </c>
      <c r="D869" s="25">
        <v>623.6</v>
      </c>
      <c r="F869" s="27">
        <f t="shared" si="39"/>
        <v>4.651498588172352E-4</v>
      </c>
      <c r="G869" s="27">
        <f t="shared" si="40"/>
        <v>3.9687373840986999E-3</v>
      </c>
      <c r="H869" s="27">
        <f t="shared" si="41"/>
        <v>6.399985931438619E-2</v>
      </c>
    </row>
    <row r="870" spans="2:8" x14ac:dyDescent="0.25">
      <c r="B870" s="21">
        <v>864</v>
      </c>
      <c r="C870" s="22">
        <v>44385</v>
      </c>
      <c r="D870" s="25">
        <v>623.30999999999995</v>
      </c>
      <c r="F870" s="27">
        <f t="shared" si="39"/>
        <v>1.5574201357778079E-3</v>
      </c>
      <c r="G870" s="27">
        <f t="shared" si="40"/>
        <v>3.6484952273794368E-3</v>
      </c>
      <c r="H870" s="27">
        <f t="shared" si="41"/>
        <v>6.4252989718352749E-2</v>
      </c>
    </row>
    <row r="871" spans="2:8" x14ac:dyDescent="0.25">
      <c r="B871" s="21">
        <v>865</v>
      </c>
      <c r="C871" s="22">
        <v>44384</v>
      </c>
      <c r="D871" s="25">
        <v>622.34</v>
      </c>
      <c r="F871" s="27">
        <f t="shared" si="39"/>
        <v>5.9470712427771332E-4</v>
      </c>
      <c r="G871" s="27">
        <f t="shared" si="40"/>
        <v>1.9944676237692157E-3</v>
      </c>
      <c r="H871" s="27">
        <f t="shared" si="41"/>
        <v>6.3311649281699717E-2</v>
      </c>
    </row>
    <row r="872" spans="2:8" x14ac:dyDescent="0.25">
      <c r="B872" s="21">
        <v>866</v>
      </c>
      <c r="C872" s="22">
        <v>44383</v>
      </c>
      <c r="D872" s="25">
        <v>621.97</v>
      </c>
      <c r="F872" s="27">
        <f t="shared" si="39"/>
        <v>4.8235000933834019E-5</v>
      </c>
      <c r="G872" s="27">
        <f t="shared" si="40"/>
        <v>2.1406563730918195E-3</v>
      </c>
      <c r="H872" s="27">
        <f t="shared" si="41"/>
        <v>6.4944839773084823E-2</v>
      </c>
    </row>
    <row r="873" spans="2:8" x14ac:dyDescent="0.25">
      <c r="B873" s="21">
        <v>867</v>
      </c>
      <c r="C873" s="22">
        <v>44382</v>
      </c>
      <c r="D873" s="25">
        <v>621.94000000000005</v>
      </c>
      <c r="F873" s="27">
        <f t="shared" si="39"/>
        <v>-9.160674030470608E-4</v>
      </c>
      <c r="G873" s="27">
        <f t="shared" si="40"/>
        <v>1.8185480771197387E-3</v>
      </c>
      <c r="H873" s="27">
        <f t="shared" si="41"/>
        <v>6.3867727529319934E-2</v>
      </c>
    </row>
    <row r="874" spans="2:8" x14ac:dyDescent="0.25">
      <c r="B874" s="21">
        <v>868</v>
      </c>
      <c r="C874" s="22">
        <v>44379</v>
      </c>
      <c r="D874" s="25">
        <v>622.51</v>
      </c>
      <c r="F874" s="27">
        <f t="shared" si="39"/>
        <v>1.0125443853219295E-3</v>
      </c>
      <c r="G874" s="27">
        <f t="shared" si="40"/>
        <v>1.2698618521648039E-3</v>
      </c>
      <c r="H874" s="27">
        <f t="shared" si="41"/>
        <v>6.2917372014034106E-2</v>
      </c>
    </row>
    <row r="875" spans="2:8" x14ac:dyDescent="0.25">
      <c r="B875" s="21">
        <v>869</v>
      </c>
      <c r="C875" s="22">
        <v>44378</v>
      </c>
      <c r="D875" s="25">
        <v>621.88</v>
      </c>
      <c r="F875" s="27">
        <f t="shared" si="39"/>
        <v>-6.4319022373012519E-5</v>
      </c>
      <c r="G875" s="27">
        <f t="shared" si="40"/>
        <v>-1.7686735798236555E-4</v>
      </c>
      <c r="H875" s="27">
        <f t="shared" si="41"/>
        <v>6.1733770495212628E-2</v>
      </c>
    </row>
    <row r="876" spans="2:8" x14ac:dyDescent="0.25">
      <c r="B876" s="21">
        <v>870</v>
      </c>
      <c r="C876" s="22">
        <v>44377</v>
      </c>
      <c r="D876" s="25">
        <v>621.91999999999996</v>
      </c>
      <c r="F876" s="27">
        <f t="shared" si="39"/>
        <v>1.4472361834291838E-4</v>
      </c>
      <c r="G876" s="27">
        <f t="shared" si="40"/>
        <v>8.5256296837163794E-4</v>
      </c>
      <c r="H876" s="27">
        <f t="shared" si="41"/>
        <v>6.0874886278931041E-2</v>
      </c>
    </row>
    <row r="877" spans="2:8" x14ac:dyDescent="0.25">
      <c r="B877" s="21">
        <v>871</v>
      </c>
      <c r="C877" s="22">
        <v>44376</v>
      </c>
      <c r="D877" s="25">
        <v>621.83000000000004</v>
      </c>
      <c r="F877" s="27">
        <f t="shared" si="39"/>
        <v>1.867203761808583E-3</v>
      </c>
      <c r="G877" s="27">
        <f t="shared" si="40"/>
        <v>2.5602435748665179E-3</v>
      </c>
      <c r="H877" s="27">
        <f t="shared" si="41"/>
        <v>6.1123274659839417E-2</v>
      </c>
    </row>
    <row r="878" spans="2:8" x14ac:dyDescent="0.25">
      <c r="B878" s="21">
        <v>872</v>
      </c>
      <c r="C878" s="22">
        <v>44375</v>
      </c>
      <c r="D878" s="25">
        <v>620.66999999999996</v>
      </c>
      <c r="F878" s="27">
        <f t="shared" si="39"/>
        <v>-1.1593644117797292E-3</v>
      </c>
      <c r="G878" s="27">
        <f t="shared" si="40"/>
        <v>1.0155476366680892E-3</v>
      </c>
      <c r="H878" s="27">
        <f t="shared" si="41"/>
        <v>5.8862958898779669E-2</v>
      </c>
    </row>
    <row r="879" spans="2:8" x14ac:dyDescent="0.25">
      <c r="B879" s="21">
        <v>873</v>
      </c>
      <c r="C879" s="22">
        <v>44372</v>
      </c>
      <c r="D879" s="25">
        <v>621.39</v>
      </c>
      <c r="F879" s="27">
        <f t="shared" si="39"/>
        <v>-1.1419473854328184E-3</v>
      </c>
      <c r="G879" s="27">
        <f t="shared" si="40"/>
        <v>4.9900602257220742E-4</v>
      </c>
      <c r="H879" s="27">
        <f t="shared" si="41"/>
        <v>5.8997540560198299E-2</v>
      </c>
    </row>
    <row r="880" spans="2:8" x14ac:dyDescent="0.25">
      <c r="B880" s="21">
        <v>874</v>
      </c>
      <c r="C880" s="22">
        <v>44371</v>
      </c>
      <c r="D880" s="25">
        <v>622.1</v>
      </c>
      <c r="F880" s="27">
        <f t="shared" si="39"/>
        <v>1.1097619975960983E-3</v>
      </c>
      <c r="G880" s="27">
        <f t="shared" si="40"/>
        <v>3.510414065279425E-3</v>
      </c>
      <c r="H880" s="27">
        <f t="shared" si="41"/>
        <v>6.0907976537241913E-2</v>
      </c>
    </row>
    <row r="881" spans="2:8" x14ac:dyDescent="0.25">
      <c r="B881" s="21">
        <v>875</v>
      </c>
      <c r="C881" s="22">
        <v>44370</v>
      </c>
      <c r="D881" s="25">
        <v>621.41</v>
      </c>
      <c r="F881" s="27">
        <f t="shared" si="39"/>
        <v>4.023918223895004E-4</v>
      </c>
      <c r="G881" s="27">
        <f t="shared" si="40"/>
        <v>2.271611484240627E-3</v>
      </c>
      <c r="H881" s="27">
        <f t="shared" si="41"/>
        <v>5.8313002367865414E-2</v>
      </c>
    </row>
    <row r="882" spans="2:8" x14ac:dyDescent="0.25">
      <c r="B882" s="21">
        <v>876</v>
      </c>
      <c r="C882" s="22">
        <v>44369</v>
      </c>
      <c r="D882" s="25">
        <v>621.16</v>
      </c>
      <c r="F882" s="27">
        <f t="shared" si="39"/>
        <v>2.2541016695281648E-4</v>
      </c>
      <c r="G882" s="27">
        <f t="shared" si="40"/>
        <v>1.8369621176151643E-3</v>
      </c>
      <c r="H882" s="27">
        <f t="shared" si="41"/>
        <v>5.7876493661026478E-2</v>
      </c>
    </row>
    <row r="883" spans="2:8" x14ac:dyDescent="0.25">
      <c r="B883" s="21">
        <v>877</v>
      </c>
      <c r="C883" s="22">
        <v>44368</v>
      </c>
      <c r="D883" s="25">
        <v>621.02</v>
      </c>
      <c r="F883" s="27">
        <f t="shared" si="39"/>
        <v>1.1600555549636082E-3</v>
      </c>
      <c r="G883" s="27">
        <f t="shared" si="40"/>
        <v>1.0955727073785615E-3</v>
      </c>
      <c r="H883" s="27">
        <f t="shared" si="41"/>
        <v>5.9819818708304988E-2</v>
      </c>
    </row>
    <row r="884" spans="2:8" x14ac:dyDescent="0.25">
      <c r="B884" s="21">
        <v>878</v>
      </c>
      <c r="C884" s="22">
        <v>44365</v>
      </c>
      <c r="D884" s="25">
        <v>620.29999999999995</v>
      </c>
      <c r="F884" s="27">
        <f t="shared" si="39"/>
        <v>8.5479050742467858E-4</v>
      </c>
      <c r="G884" s="27">
        <f t="shared" si="40"/>
        <v>1.1129841217945775E-3</v>
      </c>
      <c r="H884" s="27">
        <f t="shared" si="41"/>
        <v>6.1175918359900369E-2</v>
      </c>
    </row>
    <row r="885" spans="2:8" x14ac:dyDescent="0.25">
      <c r="B885" s="21">
        <v>879</v>
      </c>
      <c r="C885" s="22">
        <v>44364</v>
      </c>
      <c r="D885" s="25">
        <v>619.77</v>
      </c>
      <c r="F885" s="27">
        <f t="shared" si="39"/>
        <v>1.8087568116623464E-3</v>
      </c>
      <c r="G885" s="27">
        <f t="shared" si="40"/>
        <v>4.3574040244994837E-4</v>
      </c>
      <c r="H885" s="27">
        <f t="shared" si="41"/>
        <v>6.001268684793986E-2</v>
      </c>
    </row>
    <row r="886" spans="2:8" x14ac:dyDescent="0.25">
      <c r="B886" s="21">
        <v>880</v>
      </c>
      <c r="C886" s="22">
        <v>44363</v>
      </c>
      <c r="D886" s="25">
        <v>618.65</v>
      </c>
      <c r="F886" s="27">
        <f t="shared" si="39"/>
        <v>-2.0184900478889141E-3</v>
      </c>
      <c r="G886" s="27">
        <f t="shared" si="40"/>
        <v>2.0549670265646558E-3</v>
      </c>
      <c r="H886" s="27">
        <f t="shared" si="41"/>
        <v>5.9489728994488837E-2</v>
      </c>
    </row>
    <row r="887" spans="2:8" x14ac:dyDescent="0.25">
      <c r="B887" s="21">
        <v>881</v>
      </c>
      <c r="C887" s="22">
        <v>44362</v>
      </c>
      <c r="D887" s="25">
        <v>619.9</v>
      </c>
      <c r="F887" s="27">
        <f t="shared" si="39"/>
        <v>-4.999556595095834E-4</v>
      </c>
      <c r="G887" s="27">
        <f t="shared" si="40"/>
        <v>6.2138133202764689E-3</v>
      </c>
      <c r="H887" s="27">
        <f t="shared" si="41"/>
        <v>6.2641091337794844E-2</v>
      </c>
    </row>
    <row r="888" spans="2:8" x14ac:dyDescent="0.25">
      <c r="B888" s="21">
        <v>882</v>
      </c>
      <c r="C888" s="22">
        <v>44361</v>
      </c>
      <c r="D888" s="25">
        <v>620.21</v>
      </c>
      <c r="F888" s="27">
        <f t="shared" si="39"/>
        <v>-5.319363413761873E-4</v>
      </c>
      <c r="G888" s="27">
        <f t="shared" si="40"/>
        <v>4.3952563283645302E-3</v>
      </c>
      <c r="H888" s="27">
        <f t="shared" si="41"/>
        <v>6.5548366407348208E-2</v>
      </c>
    </row>
    <row r="889" spans="2:8" x14ac:dyDescent="0.25">
      <c r="B889" s="21">
        <v>883</v>
      </c>
      <c r="C889" s="22">
        <v>44358</v>
      </c>
      <c r="D889" s="25">
        <v>620.54</v>
      </c>
      <c r="F889" s="27">
        <f t="shared" si="39"/>
        <v>-9.5033309076331064E-4</v>
      </c>
      <c r="G889" s="27">
        <f t="shared" si="40"/>
        <v>4.0692473151749181E-3</v>
      </c>
      <c r="H889" s="27">
        <f t="shared" si="41"/>
        <v>6.7337850352413159E-2</v>
      </c>
    </row>
    <row r="890" spans="2:8" x14ac:dyDescent="0.25">
      <c r="B890" s="21">
        <v>884</v>
      </c>
      <c r="C890" s="22">
        <v>44357</v>
      </c>
      <c r="D890" s="25">
        <v>621.13</v>
      </c>
      <c r="F890" s="27">
        <f t="shared" si="39"/>
        <v>1.4490770209791315E-4</v>
      </c>
      <c r="G890" s="27">
        <f t="shared" si="40"/>
        <v>4.5504499871688022E-3</v>
      </c>
      <c r="H890" s="27">
        <f t="shared" si="41"/>
        <v>6.8995171445207157E-2</v>
      </c>
    </row>
    <row r="891" spans="2:8" x14ac:dyDescent="0.25">
      <c r="B891" s="21">
        <v>885</v>
      </c>
      <c r="C891" s="22">
        <v>44356</v>
      </c>
      <c r="D891" s="25">
        <v>621.04</v>
      </c>
      <c r="F891" s="27">
        <f t="shared" si="39"/>
        <v>-9.6607467832533623E-5</v>
      </c>
      <c r="G891" s="27">
        <f t="shared" si="40"/>
        <v>3.3386858538667339E-3</v>
      </c>
      <c r="H891" s="27">
        <f t="shared" si="41"/>
        <v>6.9022775689989255E-2</v>
      </c>
    </row>
    <row r="892" spans="2:8" x14ac:dyDescent="0.25">
      <c r="B892" s="21">
        <v>886</v>
      </c>
      <c r="C892" s="22">
        <v>44355</v>
      </c>
      <c r="D892" s="25">
        <v>621.1</v>
      </c>
      <c r="F892" s="27">
        <f t="shared" si="39"/>
        <v>7.4089587360029322E-4</v>
      </c>
      <c r="G892" s="27">
        <f t="shared" si="40"/>
        <v>3.8392717062703612E-3</v>
      </c>
      <c r="H892" s="27">
        <f t="shared" si="41"/>
        <v>6.9878789476678568E-2</v>
      </c>
    </row>
    <row r="893" spans="2:8" x14ac:dyDescent="0.25">
      <c r="B893" s="21">
        <v>887</v>
      </c>
      <c r="C893" s="22">
        <v>44354</v>
      </c>
      <c r="D893" s="25">
        <v>620.64</v>
      </c>
      <c r="F893" s="27">
        <f t="shared" si="39"/>
        <v>-2.7387329503809243E-4</v>
      </c>
      <c r="G893" s="27">
        <f t="shared" si="40"/>
        <v>2.9529248130444725E-3</v>
      </c>
      <c r="H893" s="27">
        <f t="shared" si="41"/>
        <v>7.1540722835943302E-2</v>
      </c>
    </row>
    <row r="894" spans="2:8" x14ac:dyDescent="0.25">
      <c r="B894" s="21">
        <v>888</v>
      </c>
      <c r="C894" s="22">
        <v>44351</v>
      </c>
      <c r="D894" s="25">
        <v>620.80999999999995</v>
      </c>
      <c r="F894" s="27">
        <f t="shared" si="39"/>
        <v>-1.4647536280021677E-3</v>
      </c>
      <c r="G894" s="27">
        <f t="shared" si="40"/>
        <v>4.1159960293630686E-3</v>
      </c>
      <c r="H894" s="27">
        <f t="shared" si="41"/>
        <v>7.1658842325514602E-2</v>
      </c>
    </row>
    <row r="895" spans="2:8" x14ac:dyDescent="0.25">
      <c r="B895" s="21">
        <v>889</v>
      </c>
      <c r="C895" s="22">
        <v>44350</v>
      </c>
      <c r="D895" s="25">
        <v>621.72</v>
      </c>
      <c r="F895" s="27">
        <f t="shared" si="39"/>
        <v>-4.3418482482506231E-4</v>
      </c>
      <c r="G895" s="27">
        <f t="shared" si="40"/>
        <v>6.4383618265323184E-3</v>
      </c>
      <c r="H895" s="27">
        <f t="shared" si="41"/>
        <v>7.1481005825308613E-2</v>
      </c>
    </row>
    <row r="896" spans="2:8" x14ac:dyDescent="0.25">
      <c r="B896" s="21">
        <v>890</v>
      </c>
      <c r="C896" s="22">
        <v>44349</v>
      </c>
      <c r="D896" s="25">
        <v>621.99</v>
      </c>
      <c r="F896" s="27">
        <f t="shared" si="39"/>
        <v>9.6511130398101727E-4</v>
      </c>
      <c r="G896" s="27">
        <f t="shared" si="40"/>
        <v>8.1846595841088866E-3</v>
      </c>
      <c r="H896" s="27">
        <f t="shared" si="41"/>
        <v>6.8844740435484109E-2</v>
      </c>
    </row>
    <row r="897" spans="2:8" x14ac:dyDescent="0.25">
      <c r="B897" s="21">
        <v>891</v>
      </c>
      <c r="C897" s="22">
        <v>44348</v>
      </c>
      <c r="D897" s="25">
        <v>621.39</v>
      </c>
      <c r="F897" s="27">
        <f t="shared" si="39"/>
        <v>1.8524042248377367E-3</v>
      </c>
      <c r="G897" s="27">
        <f t="shared" si="40"/>
        <v>7.2195482801277085E-3</v>
      </c>
      <c r="H897" s="27">
        <f t="shared" si="41"/>
        <v>6.3531609392107127E-2</v>
      </c>
    </row>
    <row r="898" spans="2:8" x14ac:dyDescent="0.25">
      <c r="B898" s="21">
        <v>892</v>
      </c>
      <c r="C898" s="22">
        <v>44347</v>
      </c>
      <c r="D898" s="25">
        <v>620.24</v>
      </c>
      <c r="F898" s="27">
        <f t="shared" si="39"/>
        <v>3.2250782361018443E-4</v>
      </c>
      <c r="G898" s="27">
        <f t="shared" si="40"/>
        <v>1.2906558322353656E-3</v>
      </c>
      <c r="H898" s="27">
        <f t="shared" si="41"/>
        <v>6.0171271093534623E-2</v>
      </c>
    </row>
    <row r="899" spans="2:8" x14ac:dyDescent="0.25">
      <c r="B899" s="21">
        <v>893</v>
      </c>
      <c r="C899" s="22">
        <v>44344</v>
      </c>
      <c r="D899" s="25">
        <v>620.04</v>
      </c>
      <c r="F899" s="27">
        <f t="shared" si="39"/>
        <v>-1.6759060258756328E-3</v>
      </c>
      <c r="G899" s="27">
        <f t="shared" si="40"/>
        <v>-2.6254132386325044E-3</v>
      </c>
      <c r="H899" s="27">
        <f t="shared" si="41"/>
        <v>6.0362576287548507E-2</v>
      </c>
    </row>
    <row r="900" spans="2:8" x14ac:dyDescent="0.25">
      <c r="B900" s="21">
        <v>894</v>
      </c>
      <c r="C900" s="22">
        <v>44343</v>
      </c>
      <c r="D900" s="25">
        <v>621.08000000000004</v>
      </c>
      <c r="F900" s="27">
        <f t="shared" si="39"/>
        <v>1.8694606572743412E-3</v>
      </c>
      <c r="G900" s="27">
        <f t="shared" si="40"/>
        <v>1.5791427571368354E-3</v>
      </c>
      <c r="H900" s="27">
        <f t="shared" si="41"/>
        <v>6.3495721189837803E-2</v>
      </c>
    </row>
    <row r="901" spans="2:8" x14ac:dyDescent="0.25">
      <c r="B901" s="21">
        <v>895</v>
      </c>
      <c r="C901" s="22">
        <v>44342</v>
      </c>
      <c r="D901" s="25">
        <v>619.91999999999996</v>
      </c>
      <c r="F901" s="27">
        <f t="shared" si="39"/>
        <v>-1.2904058344257848E-4</v>
      </c>
      <c r="G901" s="27">
        <f t="shared" si="40"/>
        <v>3.2262747820949456E-5</v>
      </c>
      <c r="H901" s="27">
        <f t="shared" si="41"/>
        <v>6.2347092609908505E-2</v>
      </c>
    </row>
    <row r="902" spans="2:8" x14ac:dyDescent="0.25">
      <c r="B902" s="21">
        <v>896</v>
      </c>
      <c r="C902" s="22">
        <v>44341</v>
      </c>
      <c r="D902" s="25">
        <v>620</v>
      </c>
      <c r="F902" s="27">
        <f t="shared" si="39"/>
        <v>-3.2257544235905392E-5</v>
      </c>
      <c r="G902" s="27">
        <f t="shared" si="40"/>
        <v>1.4526675139508523E-3</v>
      </c>
      <c r="H902" s="27">
        <f t="shared" si="41"/>
        <v>6.3214666636968703E-2</v>
      </c>
    </row>
    <row r="903" spans="2:8" x14ac:dyDescent="0.25">
      <c r="B903" s="21">
        <v>897</v>
      </c>
      <c r="C903" s="22">
        <v>44340</v>
      </c>
      <c r="D903" s="25">
        <v>620.02</v>
      </c>
      <c r="F903" s="27">
        <f t="shared" ref="F903:F966" si="42">+LN(D903/D904)</f>
        <v>-5.1597924328367322E-4</v>
      </c>
      <c r="G903" s="27">
        <f t="shared" ref="G903:G966" si="43">+LN(D903/D924)</f>
        <v>2.4707120302834089E-3</v>
      </c>
      <c r="H903" s="27">
        <f t="shared" ref="H903:H966" si="44">+LN(D903/D1155)</f>
        <v>6.4966555916016411E-2</v>
      </c>
    </row>
    <row r="904" spans="2:8" x14ac:dyDescent="0.25">
      <c r="B904" s="21">
        <v>898</v>
      </c>
      <c r="C904" s="22">
        <v>44337</v>
      </c>
      <c r="D904" s="25">
        <v>620.34</v>
      </c>
      <c r="F904" s="27">
        <f t="shared" si="42"/>
        <v>1.1774669693795181E-3</v>
      </c>
      <c r="G904" s="27">
        <f t="shared" si="43"/>
        <v>5.0583922654056541E-3</v>
      </c>
      <c r="H904" s="27">
        <f t="shared" si="44"/>
        <v>6.8360929383585331E-2</v>
      </c>
    </row>
    <row r="905" spans="2:8" x14ac:dyDescent="0.25">
      <c r="B905" s="21">
        <v>899</v>
      </c>
      <c r="C905" s="22">
        <v>44336</v>
      </c>
      <c r="D905" s="25">
        <v>619.61</v>
      </c>
      <c r="F905" s="27">
        <f t="shared" si="42"/>
        <v>1.7754678808005981E-4</v>
      </c>
      <c r="G905" s="27">
        <f t="shared" si="43"/>
        <v>4.8697324052272084E-3</v>
      </c>
      <c r="H905" s="27">
        <f t="shared" si="44"/>
        <v>7.1369305866411686E-2</v>
      </c>
    </row>
    <row r="906" spans="2:8" x14ac:dyDescent="0.25">
      <c r="B906" s="21">
        <v>900</v>
      </c>
      <c r="C906" s="22">
        <v>44335</v>
      </c>
      <c r="D906" s="25">
        <v>619.5</v>
      </c>
      <c r="F906" s="27">
        <f t="shared" si="42"/>
        <v>3.4279834357772566E-3</v>
      </c>
      <c r="G906" s="27">
        <f t="shared" si="43"/>
        <v>5.6982055952265387E-3</v>
      </c>
      <c r="H906" s="27">
        <f t="shared" si="44"/>
        <v>7.2614086383957208E-2</v>
      </c>
    </row>
    <row r="907" spans="2:8" x14ac:dyDescent="0.25">
      <c r="B907" s="21">
        <v>901</v>
      </c>
      <c r="C907" s="22">
        <v>44334</v>
      </c>
      <c r="D907" s="25">
        <v>617.38</v>
      </c>
      <c r="F907" s="27">
        <f t="shared" si="42"/>
        <v>2.1403562458226907E-3</v>
      </c>
      <c r="G907" s="27">
        <f t="shared" si="43"/>
        <v>2.4975280979838755E-3</v>
      </c>
      <c r="H907" s="27">
        <f t="shared" si="44"/>
        <v>7.0766911226582921E-2</v>
      </c>
    </row>
    <row r="908" spans="2:8" x14ac:dyDescent="0.25">
      <c r="B908" s="21">
        <v>902</v>
      </c>
      <c r="C908" s="22">
        <v>44333</v>
      </c>
      <c r="D908" s="25">
        <v>616.05999999999995</v>
      </c>
      <c r="F908" s="27">
        <f t="shared" si="42"/>
        <v>-2.3185126514215677E-3</v>
      </c>
      <c r="G908" s="27">
        <f t="shared" si="43"/>
        <v>1.1531497692516947E-3</v>
      </c>
      <c r="H908" s="27">
        <f t="shared" si="44"/>
        <v>6.8974320590246829E-2</v>
      </c>
    </row>
    <row r="909" spans="2:8" x14ac:dyDescent="0.25">
      <c r="B909" s="21">
        <v>903</v>
      </c>
      <c r="C909" s="22">
        <v>44330</v>
      </c>
      <c r="D909" s="25">
        <v>617.49</v>
      </c>
      <c r="F909" s="27">
        <f t="shared" si="42"/>
        <v>-8.579453545656771E-4</v>
      </c>
      <c r="G909" s="27">
        <f t="shared" si="43"/>
        <v>3.8942754759536294E-3</v>
      </c>
      <c r="H909" s="27">
        <f t="shared" si="44"/>
        <v>7.2911533935385645E-2</v>
      </c>
    </row>
    <row r="910" spans="2:8" x14ac:dyDescent="0.25">
      <c r="B910" s="21">
        <v>904</v>
      </c>
      <c r="C910" s="22">
        <v>44329</v>
      </c>
      <c r="D910" s="25">
        <v>618.02</v>
      </c>
      <c r="F910" s="27">
        <f t="shared" si="42"/>
        <v>-4.6913041876948307E-4</v>
      </c>
      <c r="G910" s="27">
        <f t="shared" si="43"/>
        <v>4.6871918112967158E-3</v>
      </c>
      <c r="H910" s="27">
        <f t="shared" si="44"/>
        <v>7.4449069819265162E-2</v>
      </c>
    </row>
    <row r="911" spans="2:8" x14ac:dyDescent="0.25">
      <c r="B911" s="21">
        <v>905</v>
      </c>
      <c r="C911" s="22">
        <v>44328</v>
      </c>
      <c r="D911" s="25">
        <v>618.30999999999995</v>
      </c>
      <c r="F911" s="27">
        <f t="shared" si="42"/>
        <v>-1.0668564312041769E-3</v>
      </c>
      <c r="G911" s="27">
        <f t="shared" si="43"/>
        <v>3.6942861660028605E-3</v>
      </c>
      <c r="H911" s="27">
        <f t="shared" si="44"/>
        <v>7.4360553492787695E-2</v>
      </c>
    </row>
    <row r="912" spans="2:8" x14ac:dyDescent="0.25">
      <c r="B912" s="21">
        <v>906</v>
      </c>
      <c r="C912" s="22">
        <v>44327</v>
      </c>
      <c r="D912" s="25">
        <v>618.97</v>
      </c>
      <c r="F912" s="27">
        <f t="shared" si="42"/>
        <v>4.0397838457124175E-4</v>
      </c>
      <c r="G912" s="27">
        <f t="shared" si="43"/>
        <v>5.7030986872534366E-3</v>
      </c>
      <c r="H912" s="27">
        <f t="shared" si="44"/>
        <v>7.417384056977816E-2</v>
      </c>
    </row>
    <row r="913" spans="2:8" x14ac:dyDescent="0.25">
      <c r="B913" s="21">
        <v>907</v>
      </c>
      <c r="C913" s="22">
        <v>44326</v>
      </c>
      <c r="D913" s="25">
        <v>618.72</v>
      </c>
      <c r="F913" s="27">
        <f t="shared" si="42"/>
        <v>-1.4545101962553565E-4</v>
      </c>
      <c r="G913" s="27">
        <f t="shared" si="43"/>
        <v>6.5510206718555151E-3</v>
      </c>
      <c r="H913" s="27">
        <f t="shared" si="44"/>
        <v>7.4152730570176545E-2</v>
      </c>
    </row>
    <row r="914" spans="2:8" x14ac:dyDescent="0.25">
      <c r="B914" s="21">
        <v>908</v>
      </c>
      <c r="C914" s="22">
        <v>44323</v>
      </c>
      <c r="D914" s="25">
        <v>618.80999999999995</v>
      </c>
      <c r="F914" s="27">
        <f t="shared" si="42"/>
        <v>8.8919792128041881E-4</v>
      </c>
      <c r="G914" s="27">
        <f t="shared" si="43"/>
        <v>6.5337986476722209E-3</v>
      </c>
      <c r="H914" s="27">
        <f t="shared" si="44"/>
        <v>7.6232165413996328E-2</v>
      </c>
    </row>
    <row r="915" spans="2:8" x14ac:dyDescent="0.25">
      <c r="B915" s="21">
        <v>909</v>
      </c>
      <c r="C915" s="22">
        <v>44322</v>
      </c>
      <c r="D915" s="25">
        <v>618.26</v>
      </c>
      <c r="F915" s="27">
        <f t="shared" si="42"/>
        <v>8.576121691671382E-4</v>
      </c>
      <c r="G915" s="27">
        <f t="shared" si="43"/>
        <v>6.4745100535501324E-3</v>
      </c>
      <c r="H915" s="27">
        <f t="shared" si="44"/>
        <v>7.7088503728132945E-2</v>
      </c>
    </row>
    <row r="916" spans="2:8" x14ac:dyDescent="0.25">
      <c r="B916" s="21">
        <v>910</v>
      </c>
      <c r="C916" s="22">
        <v>44321</v>
      </c>
      <c r="D916" s="25">
        <v>617.73</v>
      </c>
      <c r="F916" s="27">
        <f t="shared" si="42"/>
        <v>1.3121129327513424E-3</v>
      </c>
      <c r="G916" s="27">
        <f t="shared" si="43"/>
        <v>4.0065260936220214E-3</v>
      </c>
      <c r="H916" s="27">
        <f t="shared" si="44"/>
        <v>7.7332145876441619E-2</v>
      </c>
    </row>
    <row r="917" spans="2:8" x14ac:dyDescent="0.25">
      <c r="B917" s="21">
        <v>911</v>
      </c>
      <c r="C917" s="22">
        <v>44320</v>
      </c>
      <c r="D917" s="25">
        <v>616.91999999999996</v>
      </c>
      <c r="F917" s="27">
        <f t="shared" si="42"/>
        <v>0</v>
      </c>
      <c r="G917" s="27">
        <f t="shared" si="43"/>
        <v>2.905728273125682E-3</v>
      </c>
      <c r="H917" s="27">
        <f t="shared" si="44"/>
        <v>7.5915099314114304E-2</v>
      </c>
    </row>
    <row r="918" spans="2:8" x14ac:dyDescent="0.25">
      <c r="B918" s="21">
        <v>912</v>
      </c>
      <c r="C918" s="22">
        <v>44319</v>
      </c>
      <c r="D918" s="25">
        <v>616.91999999999996</v>
      </c>
      <c r="F918" s="27">
        <f t="shared" si="42"/>
        <v>-4.0764882230546707E-3</v>
      </c>
      <c r="G918" s="27">
        <f t="shared" si="43"/>
        <v>2.905728273125682E-3</v>
      </c>
      <c r="H918" s="27">
        <f t="shared" si="44"/>
        <v>7.6299909799701096E-2</v>
      </c>
    </row>
    <row r="919" spans="2:8" x14ac:dyDescent="0.25">
      <c r="B919" s="21">
        <v>913</v>
      </c>
      <c r="C919" s="22">
        <v>44316</v>
      </c>
      <c r="D919" s="25">
        <v>619.44000000000005</v>
      </c>
      <c r="F919" s="27">
        <f t="shared" si="42"/>
        <v>-3.5935612472577788E-3</v>
      </c>
      <c r="G919" s="27">
        <f t="shared" si="43"/>
        <v>6.9822164961804252E-3</v>
      </c>
      <c r="H919" s="27">
        <f t="shared" si="44"/>
        <v>7.9065151713982915E-2</v>
      </c>
    </row>
    <row r="920" spans="2:8" x14ac:dyDescent="0.25">
      <c r="B920" s="21">
        <v>914</v>
      </c>
      <c r="C920" s="22">
        <v>44315</v>
      </c>
      <c r="D920" s="25">
        <v>621.66999999999996</v>
      </c>
      <c r="F920" s="27">
        <f t="shared" si="42"/>
        <v>2.5286499698936138E-3</v>
      </c>
      <c r="G920" s="27">
        <f t="shared" si="43"/>
        <v>9.4709309285289801E-3</v>
      </c>
      <c r="H920" s="27">
        <f t="shared" si="44"/>
        <v>8.3217967768805343E-2</v>
      </c>
    </row>
    <row r="921" spans="2:8" x14ac:dyDescent="0.25">
      <c r="B921" s="21">
        <v>915</v>
      </c>
      <c r="C921" s="22">
        <v>44314</v>
      </c>
      <c r="D921" s="25">
        <v>620.1</v>
      </c>
      <c r="F921" s="27">
        <f t="shared" si="42"/>
        <v>3.2258064795863682E-4</v>
      </c>
      <c r="G921" s="27">
        <f t="shared" si="43"/>
        <v>6.2442573111219334E-3</v>
      </c>
      <c r="H921" s="27">
        <f t="shared" si="44"/>
        <v>8.0794212903902957E-2</v>
      </c>
    </row>
    <row r="922" spans="2:8" x14ac:dyDescent="0.25">
      <c r="B922" s="21">
        <v>916</v>
      </c>
      <c r="C922" s="22">
        <v>44313</v>
      </c>
      <c r="D922" s="25">
        <v>619.9</v>
      </c>
      <c r="F922" s="27">
        <f t="shared" si="42"/>
        <v>1.2913641826871468E-3</v>
      </c>
      <c r="G922" s="27">
        <f t="shared" si="43"/>
        <v>5.7756403323099099E-3</v>
      </c>
      <c r="H922" s="27">
        <f t="shared" si="44"/>
        <v>8.057653836507303E-2</v>
      </c>
    </row>
    <row r="923" spans="2:8" x14ac:dyDescent="0.25">
      <c r="B923" s="21">
        <v>917</v>
      </c>
      <c r="C923" s="22">
        <v>44312</v>
      </c>
      <c r="D923" s="25">
        <v>619.1</v>
      </c>
      <c r="F923" s="27">
        <f t="shared" si="42"/>
        <v>9.8578697209684052E-4</v>
      </c>
      <c r="G923" s="27">
        <f t="shared" si="43"/>
        <v>5.5719474230137419E-3</v>
      </c>
      <c r="H923" s="27">
        <f t="shared" si="44"/>
        <v>7.790479112537485E-2</v>
      </c>
    </row>
    <row r="924" spans="2:8" x14ac:dyDescent="0.25">
      <c r="B924" s="21">
        <v>918</v>
      </c>
      <c r="C924" s="22">
        <v>44309</v>
      </c>
      <c r="D924" s="25">
        <v>618.49</v>
      </c>
      <c r="F924" s="27">
        <f t="shared" si="42"/>
        <v>2.0717009918385177E-3</v>
      </c>
      <c r="G924" s="27">
        <f t="shared" si="43"/>
        <v>4.9598130720511337E-3</v>
      </c>
      <c r="H924" s="27">
        <f t="shared" si="44"/>
        <v>7.7408035880224241E-2</v>
      </c>
    </row>
    <row r="925" spans="2:8" x14ac:dyDescent="0.25">
      <c r="B925" s="21">
        <v>919</v>
      </c>
      <c r="C925" s="22">
        <v>44308</v>
      </c>
      <c r="D925" s="25">
        <v>617.21</v>
      </c>
      <c r="F925" s="27">
        <f t="shared" si="42"/>
        <v>9.8880710920114766E-4</v>
      </c>
      <c r="G925" s="27">
        <f t="shared" si="43"/>
        <v>4.9701245761478397E-3</v>
      </c>
      <c r="H925" s="27">
        <f t="shared" si="44"/>
        <v>7.6210201102654945E-2</v>
      </c>
    </row>
    <row r="926" spans="2:8" x14ac:dyDescent="0.25">
      <c r="B926" s="21">
        <v>920</v>
      </c>
      <c r="C926" s="22">
        <v>44307</v>
      </c>
      <c r="D926" s="25">
        <v>616.6</v>
      </c>
      <c r="F926" s="27">
        <f t="shared" si="42"/>
        <v>1.0060199780794769E-3</v>
      </c>
      <c r="G926" s="27">
        <f t="shared" si="43"/>
        <v>4.5839577008327465E-3</v>
      </c>
      <c r="H926" s="27">
        <f t="shared" si="44"/>
        <v>7.5221393993453622E-2</v>
      </c>
    </row>
    <row r="927" spans="2:8" x14ac:dyDescent="0.25">
      <c r="B927" s="21">
        <v>921</v>
      </c>
      <c r="C927" s="22">
        <v>44306</v>
      </c>
      <c r="D927" s="25">
        <v>615.98</v>
      </c>
      <c r="F927" s="27">
        <f t="shared" si="42"/>
        <v>2.2730593853438524E-4</v>
      </c>
      <c r="G927" s="27">
        <f t="shared" si="43"/>
        <v>4.392893841725711E-3</v>
      </c>
      <c r="H927" s="27">
        <f t="shared" si="44"/>
        <v>7.5020005939700693E-2</v>
      </c>
    </row>
    <row r="928" spans="2:8" x14ac:dyDescent="0.25">
      <c r="B928" s="21">
        <v>922</v>
      </c>
      <c r="C928" s="22">
        <v>44305</v>
      </c>
      <c r="D928" s="25">
        <v>615.84</v>
      </c>
      <c r="F928" s="27">
        <f t="shared" si="42"/>
        <v>7.9597791709034964E-4</v>
      </c>
      <c r="G928" s="27">
        <f t="shared" si="43"/>
        <v>4.8017150522020272E-3</v>
      </c>
      <c r="H928" s="27">
        <f t="shared" si="44"/>
        <v>7.5440374086211015E-2</v>
      </c>
    </row>
    <row r="929" spans="2:8" x14ac:dyDescent="0.25">
      <c r="B929" s="21">
        <v>923</v>
      </c>
      <c r="C929" s="22">
        <v>44302</v>
      </c>
      <c r="D929" s="25">
        <v>615.35</v>
      </c>
      <c r="F929" s="27">
        <f t="shared" si="42"/>
        <v>4.2261305528059148E-4</v>
      </c>
      <c r="G929" s="27">
        <f t="shared" si="43"/>
        <v>2.8805566206322967E-3</v>
      </c>
      <c r="H929" s="27">
        <f t="shared" si="44"/>
        <v>7.6993543492552149E-2</v>
      </c>
    </row>
    <row r="930" spans="2:8" x14ac:dyDescent="0.25">
      <c r="B930" s="21">
        <v>924</v>
      </c>
      <c r="C930" s="22">
        <v>44301</v>
      </c>
      <c r="D930" s="25">
        <v>615.09</v>
      </c>
      <c r="F930" s="27">
        <f t="shared" si="42"/>
        <v>-6.5029019222698808E-5</v>
      </c>
      <c r="G930" s="27">
        <f t="shared" si="43"/>
        <v>3.5831240798311695E-3</v>
      </c>
      <c r="H930" s="27">
        <f t="shared" si="44"/>
        <v>7.6009438257089904E-2</v>
      </c>
    </row>
    <row r="931" spans="2:8" x14ac:dyDescent="0.25">
      <c r="B931" s="21">
        <v>925</v>
      </c>
      <c r="C931" s="22">
        <v>44300</v>
      </c>
      <c r="D931" s="25">
        <v>615.13</v>
      </c>
      <c r="F931" s="27">
        <f t="shared" si="42"/>
        <v>-1.462036064063499E-3</v>
      </c>
      <c r="G931" s="27">
        <f t="shared" si="43"/>
        <v>4.0234947867862948E-3</v>
      </c>
      <c r="H931" s="27">
        <f t="shared" si="44"/>
        <v>7.7900470768493657E-2</v>
      </c>
    </row>
    <row r="932" spans="2:8" x14ac:dyDescent="0.25">
      <c r="B932" s="21">
        <v>926</v>
      </c>
      <c r="C932" s="22">
        <v>44299</v>
      </c>
      <c r="D932" s="25">
        <v>616.03</v>
      </c>
      <c r="F932" s="27">
        <f t="shared" si="42"/>
        <v>9.4195609004650224E-4</v>
      </c>
      <c r="G932" s="27">
        <f t="shared" si="43"/>
        <v>5.2244086768293502E-3</v>
      </c>
      <c r="H932" s="27">
        <f t="shared" si="44"/>
        <v>7.5748848197126253E-2</v>
      </c>
    </row>
    <row r="933" spans="2:8" x14ac:dyDescent="0.25">
      <c r="B933" s="21">
        <v>927</v>
      </c>
      <c r="C933" s="22">
        <v>44298</v>
      </c>
      <c r="D933" s="25">
        <v>615.45000000000005</v>
      </c>
      <c r="F933" s="27">
        <f t="shared" si="42"/>
        <v>1.2519003691732295E-3</v>
      </c>
      <c r="G933" s="27">
        <f t="shared" si="43"/>
        <v>4.7394611473259738E-3</v>
      </c>
      <c r="H933" s="27">
        <f t="shared" si="44"/>
        <v>7.3389556635034353E-2</v>
      </c>
    </row>
    <row r="934" spans="2:8" x14ac:dyDescent="0.25">
      <c r="B934" s="21">
        <v>928</v>
      </c>
      <c r="C934" s="22">
        <v>44295</v>
      </c>
      <c r="D934" s="25">
        <v>614.67999999999995</v>
      </c>
      <c r="F934" s="27">
        <f t="shared" si="42"/>
        <v>-1.6267304380873838E-4</v>
      </c>
      <c r="G934" s="27">
        <f t="shared" si="43"/>
        <v>3.9284454939427348E-3</v>
      </c>
      <c r="H934" s="27">
        <f t="shared" si="44"/>
        <v>7.6905078623188738E-2</v>
      </c>
    </row>
    <row r="935" spans="2:8" x14ac:dyDescent="0.25">
      <c r="B935" s="21">
        <v>929</v>
      </c>
      <c r="C935" s="22">
        <v>44294</v>
      </c>
      <c r="D935" s="25">
        <v>614.78</v>
      </c>
      <c r="F935" s="27">
        <f t="shared" si="42"/>
        <v>8.2990932715801388E-4</v>
      </c>
      <c r="G935" s="27">
        <f t="shared" si="43"/>
        <v>2.6059495512281423E-3</v>
      </c>
      <c r="H935" s="27">
        <f t="shared" si="44"/>
        <v>8.4244077768702727E-2</v>
      </c>
    </row>
    <row r="936" spans="2:8" x14ac:dyDescent="0.25">
      <c r="B936" s="21">
        <v>930</v>
      </c>
      <c r="C936" s="22">
        <v>44293</v>
      </c>
      <c r="D936" s="25">
        <v>614.27</v>
      </c>
      <c r="F936" s="27">
        <f t="shared" si="42"/>
        <v>-1.610371790760749E-3</v>
      </c>
      <c r="G936" s="27">
        <f t="shared" si="43"/>
        <v>1.6292751701964831E-3</v>
      </c>
      <c r="H936" s="27">
        <f t="shared" si="44"/>
        <v>8.2653543985291456E-2</v>
      </c>
    </row>
    <row r="937" spans="2:8" x14ac:dyDescent="0.25">
      <c r="B937" s="21">
        <v>931</v>
      </c>
      <c r="C937" s="22">
        <v>44292</v>
      </c>
      <c r="D937" s="25">
        <v>615.26</v>
      </c>
      <c r="F937" s="27">
        <f t="shared" si="42"/>
        <v>2.1131511225500255E-4</v>
      </c>
      <c r="G937" s="27">
        <f t="shared" si="43"/>
        <v>1.6917725348084688E-3</v>
      </c>
      <c r="H937" s="27">
        <f t="shared" si="44"/>
        <v>8.0768951669231287E-2</v>
      </c>
    </row>
    <row r="938" spans="2:8" x14ac:dyDescent="0.25">
      <c r="B938" s="21">
        <v>932</v>
      </c>
      <c r="C938" s="22">
        <v>44291</v>
      </c>
      <c r="D938" s="25">
        <v>615.13</v>
      </c>
      <c r="F938" s="27">
        <f t="shared" si="42"/>
        <v>0</v>
      </c>
      <c r="G938" s="27">
        <f t="shared" si="43"/>
        <v>8.1286934795581729E-5</v>
      </c>
      <c r="H938" s="27">
        <f t="shared" si="44"/>
        <v>7.7443657210757008E-2</v>
      </c>
    </row>
    <row r="939" spans="2:8" x14ac:dyDescent="0.25">
      <c r="B939" s="21">
        <v>933</v>
      </c>
      <c r="C939" s="22">
        <v>44288</v>
      </c>
      <c r="D939" s="25">
        <v>615.13</v>
      </c>
      <c r="F939" s="27">
        <f t="shared" si="42"/>
        <v>0</v>
      </c>
      <c r="G939" s="27">
        <f t="shared" si="43"/>
        <v>-4.8758289875077413E-4</v>
      </c>
      <c r="H939" s="27">
        <f t="shared" si="44"/>
        <v>7.0825754280102252E-2</v>
      </c>
    </row>
    <row r="940" spans="2:8" x14ac:dyDescent="0.25">
      <c r="B940" s="21">
        <v>934</v>
      </c>
      <c r="C940" s="22">
        <v>44287</v>
      </c>
      <c r="D940" s="25">
        <v>615.13</v>
      </c>
      <c r="F940" s="27">
        <f t="shared" si="42"/>
        <v>-1.1048468149092827E-3</v>
      </c>
      <c r="G940" s="27">
        <f t="shared" si="43"/>
        <v>-1.1048468149092827E-3</v>
      </c>
      <c r="H940" s="27">
        <f t="shared" si="44"/>
        <v>6.7254912906671835E-2</v>
      </c>
    </row>
    <row r="941" spans="2:8" x14ac:dyDescent="0.25">
      <c r="B941" s="21">
        <v>935</v>
      </c>
      <c r="C941" s="22">
        <v>44286</v>
      </c>
      <c r="D941" s="25">
        <v>615.80999999999995</v>
      </c>
      <c r="F941" s="27">
        <f t="shared" si="42"/>
        <v>-6.9802364751330706E-4</v>
      </c>
      <c r="G941" s="27">
        <f t="shared" si="43"/>
        <v>-1.0874064806504053E-3</v>
      </c>
      <c r="H941" s="27">
        <f t="shared" si="44"/>
        <v>6.8359759721580926E-2</v>
      </c>
    </row>
    <row r="942" spans="2:8" x14ac:dyDescent="0.25">
      <c r="B942" s="21">
        <v>936</v>
      </c>
      <c r="C942" s="22">
        <v>44285</v>
      </c>
      <c r="D942" s="25">
        <v>616.24</v>
      </c>
      <c r="F942" s="27">
        <f t="shared" si="42"/>
        <v>-1.4603633085333564E-4</v>
      </c>
      <c r="G942" s="27">
        <f t="shared" si="43"/>
        <v>6.4930850927438213E-4</v>
      </c>
      <c r="H942" s="27">
        <f t="shared" si="44"/>
        <v>6.9057783369094308E-2</v>
      </c>
    </row>
    <row r="943" spans="2:8" x14ac:dyDescent="0.25">
      <c r="B943" s="21">
        <v>937</v>
      </c>
      <c r="C943" s="22">
        <v>44284</v>
      </c>
      <c r="D943" s="25">
        <v>616.33000000000004</v>
      </c>
      <c r="F943" s="27">
        <f t="shared" si="42"/>
        <v>1.08767127339103E-3</v>
      </c>
      <c r="G943" s="27">
        <f t="shared" si="43"/>
        <v>2.0301937280715002E-3</v>
      </c>
      <c r="H943" s="27">
        <f t="shared" si="44"/>
        <v>6.92038196999476E-2</v>
      </c>
    </row>
    <row r="944" spans="2:8" x14ac:dyDescent="0.25">
      <c r="B944" s="21">
        <v>938</v>
      </c>
      <c r="C944" s="22">
        <v>44281</v>
      </c>
      <c r="D944" s="25">
        <v>615.66</v>
      </c>
      <c r="F944" s="27">
        <f t="shared" si="42"/>
        <v>3.7365262113417451E-4</v>
      </c>
      <c r="G944" s="27">
        <f t="shared" si="43"/>
        <v>2.2765718171222703E-3</v>
      </c>
      <c r="H944" s="27">
        <f t="shared" si="44"/>
        <v>6.928180180279872E-2</v>
      </c>
    </row>
    <row r="945" spans="2:8" x14ac:dyDescent="0.25">
      <c r="B945" s="21">
        <v>939</v>
      </c>
      <c r="C945" s="22">
        <v>44280</v>
      </c>
      <c r="D945" s="25">
        <v>615.42999999999995</v>
      </c>
      <c r="F945" s="27">
        <f t="shared" si="42"/>
        <v>2.0820124959352402E-3</v>
      </c>
      <c r="G945" s="27">
        <f t="shared" si="43"/>
        <v>3.0431516011304679E-3</v>
      </c>
      <c r="H945" s="27">
        <f t="shared" si="44"/>
        <v>6.709935866468246E-2</v>
      </c>
    </row>
    <row r="946" spans="2:8" x14ac:dyDescent="0.25">
      <c r="B946" s="21">
        <v>940</v>
      </c>
      <c r="C946" s="22">
        <v>44279</v>
      </c>
      <c r="D946" s="25">
        <v>614.15</v>
      </c>
      <c r="F946" s="27">
        <f t="shared" si="42"/>
        <v>6.0264023388618005E-4</v>
      </c>
      <c r="G946" s="27">
        <f t="shared" si="43"/>
        <v>8.1416649749833697E-5</v>
      </c>
      <c r="H946" s="27">
        <f t="shared" si="44"/>
        <v>6.0734535859692684E-2</v>
      </c>
    </row>
    <row r="947" spans="2:8" x14ac:dyDescent="0.25">
      <c r="B947" s="21">
        <v>941</v>
      </c>
      <c r="C947" s="22">
        <v>44278</v>
      </c>
      <c r="D947" s="25">
        <v>613.78</v>
      </c>
      <c r="F947" s="27">
        <f t="shared" si="42"/>
        <v>8.1495611897216809E-4</v>
      </c>
      <c r="G947" s="27">
        <f t="shared" si="43"/>
        <v>-5.3750744438860513E-4</v>
      </c>
      <c r="H947" s="27">
        <f t="shared" si="44"/>
        <v>5.6470532687879813E-2</v>
      </c>
    </row>
    <row r="948" spans="2:8" x14ac:dyDescent="0.25">
      <c r="B948" s="21">
        <v>942</v>
      </c>
      <c r="C948" s="22">
        <v>44277</v>
      </c>
      <c r="D948" s="25">
        <v>613.28</v>
      </c>
      <c r="F948" s="27">
        <f t="shared" si="42"/>
        <v>6.3612714901097891E-4</v>
      </c>
      <c r="G948" s="27">
        <f t="shared" si="43"/>
        <v>-2.1500480641393803E-3</v>
      </c>
      <c r="H948" s="27">
        <f t="shared" si="44"/>
        <v>4.9417317480850445E-2</v>
      </c>
    </row>
    <row r="949" spans="2:8" x14ac:dyDescent="0.25">
      <c r="B949" s="21">
        <v>943</v>
      </c>
      <c r="C949" s="22">
        <v>44274</v>
      </c>
      <c r="D949" s="25">
        <v>612.89</v>
      </c>
      <c r="F949" s="27">
        <f t="shared" si="42"/>
        <v>-1.1251805144795173E-3</v>
      </c>
      <c r="G949" s="27">
        <f t="shared" si="43"/>
        <v>-3.9894860889502799E-3</v>
      </c>
      <c r="H949" s="27">
        <f t="shared" si="44"/>
        <v>4.2530529545942615E-2</v>
      </c>
    </row>
    <row r="950" spans="2:8" x14ac:dyDescent="0.25">
      <c r="B950" s="21">
        <v>944</v>
      </c>
      <c r="C950" s="22">
        <v>44273</v>
      </c>
      <c r="D950" s="25">
        <v>613.58000000000004</v>
      </c>
      <c r="F950" s="27">
        <f t="shared" si="42"/>
        <v>1.125180514479449E-3</v>
      </c>
      <c r="G950" s="27">
        <f t="shared" si="43"/>
        <v>-3.5848718792221853E-4</v>
      </c>
      <c r="H950" s="27">
        <f t="shared" si="44"/>
        <v>4.6844471959941375E-2</v>
      </c>
    </row>
    <row r="951" spans="2:8" x14ac:dyDescent="0.25">
      <c r="B951" s="21">
        <v>945</v>
      </c>
      <c r="C951" s="22">
        <v>44272</v>
      </c>
      <c r="D951" s="25">
        <v>612.89</v>
      </c>
      <c r="F951" s="27">
        <f t="shared" si="42"/>
        <v>3.7534168773247379E-4</v>
      </c>
      <c r="G951" s="27">
        <f t="shared" si="43"/>
        <v>-2.2839989658151105E-4</v>
      </c>
      <c r="H951" s="27">
        <f t="shared" si="44"/>
        <v>4.8575629922050473E-2</v>
      </c>
    </row>
    <row r="952" spans="2:8" x14ac:dyDescent="0.25">
      <c r="B952" s="21">
        <v>946</v>
      </c>
      <c r="C952" s="22">
        <v>44271</v>
      </c>
      <c r="D952" s="25">
        <v>612.66</v>
      </c>
      <c r="F952" s="27">
        <f t="shared" si="42"/>
        <v>-2.6112217402033614E-4</v>
      </c>
      <c r="G952" s="27">
        <f t="shared" si="43"/>
        <v>4.8967999422217552E-5</v>
      </c>
      <c r="H952" s="27">
        <f t="shared" si="44"/>
        <v>5.1253778101251556E-2</v>
      </c>
    </row>
    <row r="953" spans="2:8" x14ac:dyDescent="0.25">
      <c r="B953" s="21">
        <v>947</v>
      </c>
      <c r="C953" s="22">
        <v>44270</v>
      </c>
      <c r="D953" s="25">
        <v>612.82000000000005</v>
      </c>
      <c r="F953" s="27">
        <f t="shared" si="42"/>
        <v>4.5700856054292421E-4</v>
      </c>
      <c r="G953" s="27">
        <f t="shared" si="43"/>
        <v>-1.1421951371216525E-4</v>
      </c>
      <c r="H953" s="27">
        <f t="shared" si="44"/>
        <v>5.5560526623834601E-2</v>
      </c>
    </row>
    <row r="954" spans="2:8" x14ac:dyDescent="0.25">
      <c r="B954" s="21">
        <v>948</v>
      </c>
      <c r="C954" s="22">
        <v>44267</v>
      </c>
      <c r="D954" s="25">
        <v>612.54</v>
      </c>
      <c r="F954" s="27">
        <f t="shared" si="42"/>
        <v>4.4088471579026078E-4</v>
      </c>
      <c r="G954" s="27">
        <f t="shared" si="43"/>
        <v>-2.5923857116605716E-3</v>
      </c>
      <c r="H954" s="27">
        <f t="shared" si="44"/>
        <v>5.9806642546682706E-2</v>
      </c>
    </row>
    <row r="955" spans="2:8" x14ac:dyDescent="0.25">
      <c r="B955" s="21">
        <v>949</v>
      </c>
      <c r="C955" s="22">
        <v>44266</v>
      </c>
      <c r="D955" s="25">
        <v>612.27</v>
      </c>
      <c r="F955" s="27">
        <f t="shared" si="42"/>
        <v>-1.4851689865234322E-3</v>
      </c>
      <c r="G955" s="27">
        <f t="shared" si="43"/>
        <v>-3.7169309678009702E-3</v>
      </c>
      <c r="H955" s="27">
        <f t="shared" si="44"/>
        <v>6.5310809846350348E-2</v>
      </c>
    </row>
    <row r="956" spans="2:8" x14ac:dyDescent="0.25">
      <c r="B956" s="21">
        <v>950</v>
      </c>
      <c r="C956" s="22">
        <v>44265</v>
      </c>
      <c r="D956" s="25">
        <v>613.17999999999995</v>
      </c>
      <c r="F956" s="27">
        <f t="shared" si="42"/>
        <v>-1.4676505387345269E-4</v>
      </c>
      <c r="G956" s="27">
        <f t="shared" si="43"/>
        <v>-2.5246163371386897E-3</v>
      </c>
      <c r="H956" s="27">
        <f t="shared" si="44"/>
        <v>7.18999927099295E-2</v>
      </c>
    </row>
    <row r="957" spans="2:8" x14ac:dyDescent="0.25">
      <c r="B957" s="21">
        <v>951</v>
      </c>
      <c r="C957" s="22">
        <v>44264</v>
      </c>
      <c r="D957" s="25">
        <v>613.27</v>
      </c>
      <c r="F957" s="27">
        <f t="shared" si="42"/>
        <v>-1.5478744261486904E-3</v>
      </c>
      <c r="G957" s="27">
        <f t="shared" si="43"/>
        <v>-1.091907768952484E-3</v>
      </c>
      <c r="H957" s="27">
        <f t="shared" si="44"/>
        <v>7.362517931952324E-2</v>
      </c>
    </row>
    <row r="958" spans="2:8" x14ac:dyDescent="0.25">
      <c r="B958" s="21">
        <v>952</v>
      </c>
      <c r="C958" s="22">
        <v>44263</v>
      </c>
      <c r="D958" s="25">
        <v>614.22</v>
      </c>
      <c r="F958" s="27">
        <f t="shared" si="42"/>
        <v>-1.3991704877577226E-3</v>
      </c>
      <c r="G958" s="27">
        <f t="shared" si="43"/>
        <v>-4.2321153069202336E-4</v>
      </c>
      <c r="H958" s="27">
        <f t="shared" si="44"/>
        <v>7.7000115846980438E-2</v>
      </c>
    </row>
    <row r="959" spans="2:8" x14ac:dyDescent="0.25">
      <c r="B959" s="21">
        <v>953</v>
      </c>
      <c r="C959" s="22">
        <v>44260</v>
      </c>
      <c r="D959" s="25">
        <v>615.08000000000004</v>
      </c>
      <c r="F959" s="27">
        <f t="shared" si="42"/>
        <v>-5.6886983354649686E-4</v>
      </c>
      <c r="G959" s="27">
        <f t="shared" si="43"/>
        <v>-5.6886983354649686E-4</v>
      </c>
      <c r="H959" s="27">
        <f t="shared" si="44"/>
        <v>7.9067700283741521E-2</v>
      </c>
    </row>
    <row r="960" spans="2:8" x14ac:dyDescent="0.25">
      <c r="B960" s="21">
        <v>954</v>
      </c>
      <c r="C960" s="22">
        <v>44259</v>
      </c>
      <c r="D960" s="25">
        <v>615.42999999999995</v>
      </c>
      <c r="F960" s="27">
        <f t="shared" si="42"/>
        <v>-6.1726391615849027E-4</v>
      </c>
      <c r="G960" s="27">
        <f t="shared" si="43"/>
        <v>-2.0290403110998175E-3</v>
      </c>
      <c r="H960" s="27">
        <f t="shared" si="44"/>
        <v>8.0763330799878741E-2</v>
      </c>
    </row>
    <row r="961" spans="2:8" x14ac:dyDescent="0.25">
      <c r="B961" s="21">
        <v>955</v>
      </c>
      <c r="C961" s="22">
        <v>44258</v>
      </c>
      <c r="D961" s="25">
        <v>615.80999999999995</v>
      </c>
      <c r="F961" s="27">
        <f t="shared" si="42"/>
        <v>-1.0874064806504053E-3</v>
      </c>
      <c r="G961" s="27">
        <f t="shared" si="43"/>
        <v>-4.5458236029196714E-4</v>
      </c>
      <c r="H961" s="27">
        <f t="shared" si="44"/>
        <v>8.0817055676045649E-2</v>
      </c>
    </row>
    <row r="962" spans="2:8" x14ac:dyDescent="0.25">
      <c r="B962" s="21">
        <v>956</v>
      </c>
      <c r="C962" s="22">
        <v>44257</v>
      </c>
      <c r="D962" s="25">
        <v>616.48</v>
      </c>
      <c r="F962" s="27">
        <f t="shared" si="42"/>
        <v>1.0386913424113497E-3</v>
      </c>
      <c r="G962" s="27">
        <f t="shared" si="43"/>
        <v>5.1921081124875045E-4</v>
      </c>
      <c r="H962" s="27">
        <f t="shared" si="44"/>
        <v>8.2926110622371749E-2</v>
      </c>
    </row>
    <row r="963" spans="2:8" x14ac:dyDescent="0.25">
      <c r="B963" s="21">
        <v>957</v>
      </c>
      <c r="C963" s="22">
        <v>44256</v>
      </c>
      <c r="D963" s="25">
        <v>615.84</v>
      </c>
      <c r="F963" s="27">
        <f t="shared" si="42"/>
        <v>1.2348488879437964E-3</v>
      </c>
      <c r="G963" s="27">
        <f t="shared" si="43"/>
        <v>-2.7600763255135259E-4</v>
      </c>
      <c r="H963" s="27">
        <f t="shared" si="44"/>
        <v>7.6912328370938657E-2</v>
      </c>
    </row>
    <row r="964" spans="2:8" x14ac:dyDescent="0.25">
      <c r="B964" s="21">
        <v>958</v>
      </c>
      <c r="C964" s="22">
        <v>44253</v>
      </c>
      <c r="D964" s="25">
        <v>615.08000000000004</v>
      </c>
      <c r="F964" s="27">
        <f t="shared" si="42"/>
        <v>1.3340493624416803E-3</v>
      </c>
      <c r="G964" s="27">
        <f t="shared" si="43"/>
        <v>-1.4621548264784172E-3</v>
      </c>
      <c r="H964" s="27">
        <f t="shared" si="44"/>
        <v>7.196670524016302E-2</v>
      </c>
    </row>
    <row r="965" spans="2:8" x14ac:dyDescent="0.25">
      <c r="B965" s="21">
        <v>959</v>
      </c>
      <c r="C965" s="22">
        <v>44252</v>
      </c>
      <c r="D965" s="25">
        <v>614.26</v>
      </c>
      <c r="F965" s="27">
        <f t="shared" si="42"/>
        <v>1.1402324051424009E-3</v>
      </c>
      <c r="G965" s="27">
        <f t="shared" si="43"/>
        <v>-2.0978858085734572E-3</v>
      </c>
      <c r="H965" s="27">
        <f t="shared" si="44"/>
        <v>6.8921940800737103E-2</v>
      </c>
    </row>
    <row r="966" spans="2:8" x14ac:dyDescent="0.25">
      <c r="B966" s="21">
        <v>960</v>
      </c>
      <c r="C966" s="22">
        <v>44251</v>
      </c>
      <c r="D966" s="25">
        <v>613.55999999999995</v>
      </c>
      <c r="F966" s="27">
        <f t="shared" si="42"/>
        <v>-8.797224554455259E-4</v>
      </c>
      <c r="G966" s="27">
        <f t="shared" si="43"/>
        <v>-2.214119164490489E-3</v>
      </c>
      <c r="H966" s="27">
        <f t="shared" si="44"/>
        <v>6.2181304165485091E-2</v>
      </c>
    </row>
    <row r="967" spans="2:8" x14ac:dyDescent="0.25">
      <c r="B967" s="21">
        <v>961</v>
      </c>
      <c r="C967" s="22">
        <v>44250</v>
      </c>
      <c r="D967" s="25">
        <v>614.1</v>
      </c>
      <c r="F967" s="27">
        <f t="shared" ref="F967:F1030" si="45">+LN(D967/D968)</f>
        <v>-1.628386025226205E-5</v>
      </c>
      <c r="G967" s="27">
        <f t="shared" ref="G967:G1030" si="46">+LN(D967/D988)</f>
        <v>-7.9759748346065089E-4</v>
      </c>
      <c r="H967" s="27">
        <f t="shared" ref="H967:H1030" si="47">+LN(D967/D1219)</f>
        <v>6.0445513936023508E-2</v>
      </c>
    </row>
    <row r="968" spans="2:8" x14ac:dyDescent="0.25">
      <c r="B968" s="21">
        <v>962</v>
      </c>
      <c r="C968" s="22">
        <v>44249</v>
      </c>
      <c r="D968" s="25">
        <v>614.11</v>
      </c>
      <c r="F968" s="27">
        <f t="shared" si="45"/>
        <v>-7.9758450077847766E-4</v>
      </c>
      <c r="G968" s="27">
        <f t="shared" si="46"/>
        <v>8.1421953032161115E-5</v>
      </c>
      <c r="H968" s="27">
        <f t="shared" si="47"/>
        <v>6.3424249614192629E-2</v>
      </c>
    </row>
    <row r="969" spans="2:8" x14ac:dyDescent="0.25">
      <c r="B969" s="21">
        <v>963</v>
      </c>
      <c r="C969" s="22">
        <v>44246</v>
      </c>
      <c r="D969" s="25">
        <v>614.6</v>
      </c>
      <c r="F969" s="27">
        <f t="shared" si="45"/>
        <v>-1.20331087579999E-3</v>
      </c>
      <c r="G969" s="27">
        <f t="shared" si="46"/>
        <v>1.4817350405767467E-3</v>
      </c>
      <c r="H969" s="27">
        <f t="shared" si="47"/>
        <v>6.7663041584668654E-2</v>
      </c>
    </row>
    <row r="970" spans="2:8" x14ac:dyDescent="0.25">
      <c r="B970" s="21">
        <v>964</v>
      </c>
      <c r="C970" s="22">
        <v>44245</v>
      </c>
      <c r="D970" s="25">
        <v>615.34</v>
      </c>
      <c r="F970" s="27">
        <f t="shared" si="45"/>
        <v>2.5058183865486472E-3</v>
      </c>
      <c r="G970" s="27">
        <f t="shared" si="46"/>
        <v>3.9894860889501923E-3</v>
      </c>
      <c r="H970" s="27">
        <f t="shared" si="47"/>
        <v>7.2459212471601545E-2</v>
      </c>
    </row>
    <row r="971" spans="2:8" x14ac:dyDescent="0.25">
      <c r="B971" s="21">
        <v>965</v>
      </c>
      <c r="C971" s="22">
        <v>44244</v>
      </c>
      <c r="D971" s="25">
        <v>613.79999999999995</v>
      </c>
      <c r="F971" s="27">
        <f t="shared" si="45"/>
        <v>1.2552678058203204E-3</v>
      </c>
      <c r="G971" s="27">
        <f t="shared" si="46"/>
        <v>2.9041804687185519E-3</v>
      </c>
      <c r="H971" s="27">
        <f t="shared" si="47"/>
        <v>7.1334670148950119E-2</v>
      </c>
    </row>
    <row r="972" spans="2:8" x14ac:dyDescent="0.25">
      <c r="B972" s="21">
        <v>966</v>
      </c>
      <c r="C972" s="22">
        <v>44243</v>
      </c>
      <c r="D972" s="25">
        <v>613.03</v>
      </c>
      <c r="F972" s="27">
        <f t="shared" si="45"/>
        <v>6.5270958373608119E-4</v>
      </c>
      <c r="G972" s="27">
        <f t="shared" si="46"/>
        <v>2.1065187374327068E-3</v>
      </c>
      <c r="H972" s="27">
        <f t="shared" si="47"/>
        <v>6.8086777887688812E-2</v>
      </c>
    </row>
    <row r="973" spans="2:8" x14ac:dyDescent="0.25">
      <c r="B973" s="21">
        <v>967</v>
      </c>
      <c r="C973" s="22">
        <v>44242</v>
      </c>
      <c r="D973" s="25">
        <v>612.63</v>
      </c>
      <c r="F973" s="27">
        <f t="shared" si="45"/>
        <v>-4.2430968715459808E-4</v>
      </c>
      <c r="G973" s="27">
        <f t="shared" si="46"/>
        <v>2.4678255629751577E-3</v>
      </c>
      <c r="H973" s="27">
        <f t="shared" si="47"/>
        <v>6.3947800653561149E-2</v>
      </c>
    </row>
    <row r="974" spans="2:8" x14ac:dyDescent="0.25">
      <c r="B974" s="21">
        <v>968</v>
      </c>
      <c r="C974" s="22">
        <v>44239</v>
      </c>
      <c r="D974" s="25">
        <v>612.89</v>
      </c>
      <c r="F974" s="27">
        <f t="shared" si="45"/>
        <v>-2.0211576374056161E-3</v>
      </c>
      <c r="G974" s="27">
        <f t="shared" si="46"/>
        <v>2.2845207501207202E-4</v>
      </c>
      <c r="H974" s="27">
        <f t="shared" si="47"/>
        <v>6.3763261133851432E-2</v>
      </c>
    </row>
    <row r="975" spans="2:8" x14ac:dyDescent="0.25">
      <c r="B975" s="21">
        <v>969</v>
      </c>
      <c r="C975" s="22">
        <v>44238</v>
      </c>
      <c r="D975" s="25">
        <v>614.13</v>
      </c>
      <c r="F975" s="27">
        <f t="shared" si="45"/>
        <v>-6.8366054035003555E-4</v>
      </c>
      <c r="G975" s="27">
        <f t="shared" si="46"/>
        <v>-2.8455072410783705E-3</v>
      </c>
      <c r="H975" s="27">
        <f t="shared" si="47"/>
        <v>6.4220506587624862E-2</v>
      </c>
    </row>
    <row r="976" spans="2:8" x14ac:dyDescent="0.25">
      <c r="B976" s="21">
        <v>970</v>
      </c>
      <c r="C976" s="22">
        <v>44237</v>
      </c>
      <c r="D976" s="25">
        <v>614.54999999999995</v>
      </c>
      <c r="F976" s="27">
        <f t="shared" si="45"/>
        <v>-2.928543558611667E-4</v>
      </c>
      <c r="G976" s="27">
        <f t="shared" si="46"/>
        <v>-4.3028278280161751E-3</v>
      </c>
      <c r="H976" s="27">
        <f t="shared" si="47"/>
        <v>6.5929122267344792E-2</v>
      </c>
    </row>
    <row r="977" spans="2:8" x14ac:dyDescent="0.25">
      <c r="B977" s="21">
        <v>971</v>
      </c>
      <c r="C977" s="22">
        <v>44236</v>
      </c>
      <c r="D977" s="25">
        <v>614.73</v>
      </c>
      <c r="F977" s="27">
        <f t="shared" si="45"/>
        <v>1.285943514312701E-3</v>
      </c>
      <c r="G977" s="27">
        <f t="shared" si="46"/>
        <v>-4.981633467630405E-3</v>
      </c>
      <c r="H977" s="27">
        <f t="shared" si="47"/>
        <v>6.6934852760744623E-2</v>
      </c>
    </row>
    <row r="978" spans="2:8" x14ac:dyDescent="0.25">
      <c r="B978" s="21">
        <v>972</v>
      </c>
      <c r="C978" s="22">
        <v>44235</v>
      </c>
      <c r="D978" s="25">
        <v>613.94000000000005</v>
      </c>
      <c r="F978" s="27">
        <f t="shared" si="45"/>
        <v>-8.791781878883674E-4</v>
      </c>
      <c r="G978" s="27">
        <f t="shared" si="46"/>
        <v>-6.235203521703008E-3</v>
      </c>
      <c r="H978" s="27">
        <f t="shared" si="47"/>
        <v>6.8976583382967957E-2</v>
      </c>
    </row>
    <row r="979" spans="2:8" x14ac:dyDescent="0.25">
      <c r="B979" s="21">
        <v>973</v>
      </c>
      <c r="C979" s="22">
        <v>44232</v>
      </c>
      <c r="D979" s="25">
        <v>614.48</v>
      </c>
      <c r="F979" s="27">
        <f t="shared" si="45"/>
        <v>-1.5448287906120494E-3</v>
      </c>
      <c r="G979" s="27">
        <f t="shared" si="46"/>
        <v>-4.4977465348623753E-3</v>
      </c>
      <c r="H979" s="27">
        <f t="shared" si="47"/>
        <v>7.228445275724095E-2</v>
      </c>
    </row>
    <row r="980" spans="2:8" x14ac:dyDescent="0.25">
      <c r="B980" s="21">
        <v>974</v>
      </c>
      <c r="C980" s="22">
        <v>44231</v>
      </c>
      <c r="D980" s="25">
        <v>615.42999999999995</v>
      </c>
      <c r="F980" s="27">
        <f t="shared" si="45"/>
        <v>-2.0290403110998175E-3</v>
      </c>
      <c r="G980" s="27">
        <f t="shared" si="46"/>
        <v>-1.0231509065586441E-3</v>
      </c>
      <c r="H980" s="27">
        <f t="shared" si="47"/>
        <v>7.6106069809393564E-2</v>
      </c>
    </row>
    <row r="981" spans="2:8" x14ac:dyDescent="0.25">
      <c r="B981" s="21">
        <v>975</v>
      </c>
      <c r="C981" s="22">
        <v>44230</v>
      </c>
      <c r="D981" s="25">
        <v>616.67999999999995</v>
      </c>
      <c r="F981" s="27">
        <f t="shared" si="45"/>
        <v>9.5719403464950643E-4</v>
      </c>
      <c r="G981" s="27">
        <f t="shared" si="46"/>
        <v>2.75707719129814E-4</v>
      </c>
      <c r="H981" s="27">
        <f t="shared" si="47"/>
        <v>7.657582637413754E-2</v>
      </c>
    </row>
    <row r="982" spans="2:8" x14ac:dyDescent="0.25">
      <c r="B982" s="21">
        <v>976</v>
      </c>
      <c r="C982" s="22">
        <v>44229</v>
      </c>
      <c r="D982" s="25">
        <v>616.09</v>
      </c>
      <c r="F982" s="27">
        <f t="shared" si="45"/>
        <v>-1.1361330910969338E-4</v>
      </c>
      <c r="G982" s="27">
        <f t="shared" si="46"/>
        <v>-1.9620726423611751E-3</v>
      </c>
      <c r="H982" s="27">
        <f t="shared" si="47"/>
        <v>7.3345387441473009E-2</v>
      </c>
    </row>
    <row r="983" spans="2:8" x14ac:dyDescent="0.25">
      <c r="B983" s="21">
        <v>977</v>
      </c>
      <c r="C983" s="22">
        <v>44228</v>
      </c>
      <c r="D983" s="25">
        <v>616.16</v>
      </c>
      <c r="F983" s="27">
        <f t="shared" si="45"/>
        <v>2.4347289861137301E-4</v>
      </c>
      <c r="G983" s="27">
        <f t="shared" si="46"/>
        <v>-1.8484593332514306E-3</v>
      </c>
      <c r="H983" s="27">
        <f t="shared" si="47"/>
        <v>7.0128425284184073E-2</v>
      </c>
    </row>
    <row r="984" spans="2:8" x14ac:dyDescent="0.25">
      <c r="B984" s="21">
        <v>978</v>
      </c>
      <c r="C984" s="22">
        <v>44225</v>
      </c>
      <c r="D984" s="25">
        <v>616.01</v>
      </c>
      <c r="F984" s="27">
        <f t="shared" si="45"/>
        <v>4.8701694016861036E-5</v>
      </c>
      <c r="G984" s="27">
        <f t="shared" si="46"/>
        <v>-1.3788966146947629E-3</v>
      </c>
      <c r="H984" s="27">
        <f t="shared" si="47"/>
        <v>6.663483872536681E-2</v>
      </c>
    </row>
    <row r="985" spans="2:8" x14ac:dyDescent="0.25">
      <c r="B985" s="21">
        <v>979</v>
      </c>
      <c r="C985" s="22">
        <v>44224</v>
      </c>
      <c r="D985" s="25">
        <v>615.98</v>
      </c>
      <c r="F985" s="27">
        <f t="shared" si="45"/>
        <v>6.9831838034668781E-4</v>
      </c>
      <c r="G985" s="27">
        <f t="shared" si="46"/>
        <v>2.9427326849044266E-3</v>
      </c>
      <c r="H985" s="27">
        <f t="shared" si="47"/>
        <v>6.3934787709729796E-2</v>
      </c>
    </row>
    <row r="986" spans="2:8" x14ac:dyDescent="0.25">
      <c r="B986" s="21">
        <v>980</v>
      </c>
      <c r="C986" s="22">
        <v>44223</v>
      </c>
      <c r="D986" s="25">
        <v>615.54999999999995</v>
      </c>
      <c r="F986" s="27">
        <f t="shared" si="45"/>
        <v>1.0239990492252485E-3</v>
      </c>
      <c r="G986" s="27">
        <f t="shared" si="46"/>
        <v>3.9391918633129713E-3</v>
      </c>
      <c r="H986" s="27">
        <f t="shared" si="47"/>
        <v>6.0626652522744927E-2</v>
      </c>
    </row>
    <row r="987" spans="2:8" x14ac:dyDescent="0.25">
      <c r="B987" s="21">
        <v>981</v>
      </c>
      <c r="C987" s="22">
        <v>44222</v>
      </c>
      <c r="D987" s="25">
        <v>614.91999999999996</v>
      </c>
      <c r="F987" s="27">
        <f t="shared" si="45"/>
        <v>5.367992255843507E-4</v>
      </c>
      <c r="G987" s="27">
        <f t="shared" si="46"/>
        <v>2.9151928140876511E-3</v>
      </c>
      <c r="H987" s="27">
        <f t="shared" si="47"/>
        <v>6.0811655503373294E-2</v>
      </c>
    </row>
    <row r="988" spans="2:8" x14ac:dyDescent="0.25">
      <c r="B988" s="21">
        <v>982</v>
      </c>
      <c r="C988" s="22">
        <v>44221</v>
      </c>
      <c r="D988" s="25">
        <v>614.59</v>
      </c>
      <c r="F988" s="27">
        <f t="shared" si="45"/>
        <v>8.627355762403303E-4</v>
      </c>
      <c r="G988" s="27">
        <f t="shared" si="46"/>
        <v>3.2105372220821195E-3</v>
      </c>
      <c r="H988" s="27">
        <f t="shared" si="47"/>
        <v>6.018845049891651E-2</v>
      </c>
    </row>
    <row r="989" spans="2:8" x14ac:dyDescent="0.25">
      <c r="B989" s="21">
        <v>983</v>
      </c>
      <c r="C989" s="22">
        <v>44218</v>
      </c>
      <c r="D989" s="25">
        <v>614.05999999999995</v>
      </c>
      <c r="F989" s="27">
        <f t="shared" si="45"/>
        <v>6.0272858676607645E-4</v>
      </c>
      <c r="G989" s="27">
        <f t="shared" si="46"/>
        <v>1.9561183820296026E-3</v>
      </c>
      <c r="H989" s="27">
        <f t="shared" si="47"/>
        <v>6.3776670911724523E-2</v>
      </c>
    </row>
    <row r="990" spans="2:8" x14ac:dyDescent="0.25">
      <c r="B990" s="21">
        <v>984</v>
      </c>
      <c r="C990" s="22">
        <v>44217</v>
      </c>
      <c r="D990" s="25">
        <v>613.69000000000005</v>
      </c>
      <c r="F990" s="27">
        <f t="shared" si="45"/>
        <v>1.3044401725735568E-3</v>
      </c>
      <c r="G990" s="27">
        <f t="shared" si="46"/>
        <v>3.5095487488607268E-3</v>
      </c>
      <c r="H990" s="27">
        <f t="shared" si="47"/>
        <v>6.7540191770619706E-2</v>
      </c>
    </row>
    <row r="991" spans="2:8" x14ac:dyDescent="0.25">
      <c r="B991" s="21">
        <v>985</v>
      </c>
      <c r="C991" s="22">
        <v>44216</v>
      </c>
      <c r="D991" s="25">
        <v>612.89</v>
      </c>
      <c r="F991" s="27">
        <f t="shared" si="45"/>
        <v>1.420512766316877E-3</v>
      </c>
      <c r="G991" s="27">
        <f t="shared" si="46"/>
        <v>5.0708388828266636E-3</v>
      </c>
      <c r="H991" s="27">
        <f t="shared" si="47"/>
        <v>6.667168279757027E-2</v>
      </c>
    </row>
    <row r="992" spans="2:8" x14ac:dyDescent="0.25">
      <c r="B992" s="21">
        <v>986</v>
      </c>
      <c r="C992" s="22">
        <v>44215</v>
      </c>
      <c r="D992" s="25">
        <v>612.02</v>
      </c>
      <c r="F992" s="27">
        <f t="shared" si="45"/>
        <v>4.5760607453435237E-4</v>
      </c>
      <c r="G992" s="27">
        <f t="shared" si="46"/>
        <v>5.8502219341079196E-3</v>
      </c>
      <c r="H992" s="27">
        <f t="shared" si="47"/>
        <v>6.5739638691745456E-2</v>
      </c>
    </row>
    <row r="993" spans="2:8" x14ac:dyDescent="0.25">
      <c r="B993" s="21">
        <v>987</v>
      </c>
      <c r="C993" s="22">
        <v>44214</v>
      </c>
      <c r="D993" s="25">
        <v>611.74</v>
      </c>
      <c r="F993" s="27">
        <f t="shared" si="45"/>
        <v>1.0140164092786186E-3</v>
      </c>
      <c r="G993" s="27">
        <f t="shared" si="46"/>
        <v>5.3104432148010318E-3</v>
      </c>
      <c r="H993" s="27">
        <f t="shared" si="47"/>
        <v>6.6050108624667092E-2</v>
      </c>
    </row>
    <row r="994" spans="2:8" x14ac:dyDescent="0.25">
      <c r="B994" s="21">
        <v>988</v>
      </c>
      <c r="C994" s="22">
        <v>44211</v>
      </c>
      <c r="D994" s="25">
        <v>611.12</v>
      </c>
      <c r="F994" s="27">
        <f t="shared" si="45"/>
        <v>-2.6636831751177059E-3</v>
      </c>
      <c r="G994" s="27">
        <f t="shared" si="46"/>
        <v>3.7378318216381478E-3</v>
      </c>
      <c r="H994" s="27">
        <f t="shared" si="47"/>
        <v>6.4180772160102595E-2</v>
      </c>
    </row>
    <row r="995" spans="2:8" x14ac:dyDescent="0.25">
      <c r="B995" s="21">
        <v>989</v>
      </c>
      <c r="C995" s="22">
        <v>44210</v>
      </c>
      <c r="D995" s="25">
        <v>612.75</v>
      </c>
      <c r="F995" s="27">
        <f t="shared" si="45"/>
        <v>-5.0951169534960202E-3</v>
      </c>
      <c r="G995" s="27">
        <f t="shared" si="46"/>
        <v>4.6456171097132284E-3</v>
      </c>
      <c r="H995" s="27">
        <f t="shared" si="47"/>
        <v>6.618164919918533E-2</v>
      </c>
    </row>
    <row r="996" spans="2:8" x14ac:dyDescent="0.25">
      <c r="B996" s="21">
        <v>990</v>
      </c>
      <c r="C996" s="22">
        <v>44209</v>
      </c>
      <c r="D996" s="25">
        <v>615.88</v>
      </c>
      <c r="F996" s="27">
        <f t="shared" si="45"/>
        <v>-2.1409811272877942E-3</v>
      </c>
      <c r="G996" s="27">
        <f t="shared" si="46"/>
        <v>9.7407340632094178E-3</v>
      </c>
      <c r="H996" s="27">
        <f t="shared" si="47"/>
        <v>7.1102416476530206E-2</v>
      </c>
    </row>
    <row r="997" spans="2:8" x14ac:dyDescent="0.25">
      <c r="B997" s="21">
        <v>991</v>
      </c>
      <c r="C997" s="22">
        <v>44208</v>
      </c>
      <c r="D997" s="25">
        <v>617.20000000000005</v>
      </c>
      <c r="F997" s="27">
        <f t="shared" si="45"/>
        <v>-9.7165999547542165E-4</v>
      </c>
      <c r="G997" s="27">
        <f t="shared" si="46"/>
        <v>1.3210662646566881E-2</v>
      </c>
      <c r="H997" s="27">
        <f t="shared" si="47"/>
        <v>7.6001682932085271E-2</v>
      </c>
    </row>
    <row r="998" spans="2:8" x14ac:dyDescent="0.25">
      <c r="B998" s="21">
        <v>992</v>
      </c>
      <c r="C998" s="22">
        <v>44207</v>
      </c>
      <c r="D998" s="25">
        <v>617.79999999999995</v>
      </c>
      <c r="F998" s="27">
        <f t="shared" si="45"/>
        <v>3.2373460240135252E-5</v>
      </c>
      <c r="G998" s="27">
        <f t="shared" si="46"/>
        <v>1.5891219176754394E-2</v>
      </c>
      <c r="H998" s="27">
        <f t="shared" si="47"/>
        <v>7.9967173675108152E-2</v>
      </c>
    </row>
    <row r="999" spans="2:8" x14ac:dyDescent="0.25">
      <c r="B999" s="21">
        <v>993</v>
      </c>
      <c r="C999" s="22">
        <v>44204</v>
      </c>
      <c r="D999" s="25">
        <v>617.78</v>
      </c>
      <c r="F999" s="27">
        <f t="shared" si="45"/>
        <v>8.5827879895227866E-4</v>
      </c>
      <c r="G999" s="27">
        <f t="shared" si="46"/>
        <v>1.9054420756279687E-2</v>
      </c>
      <c r="H999" s="27">
        <f t="shared" si="47"/>
        <v>8.3271824931937119E-2</v>
      </c>
    </row>
    <row r="1000" spans="2:8" x14ac:dyDescent="0.25">
      <c r="B1000" s="21">
        <v>994</v>
      </c>
      <c r="C1000" s="22">
        <v>44203</v>
      </c>
      <c r="D1000" s="25">
        <v>617.25</v>
      </c>
      <c r="F1000" s="27">
        <f t="shared" si="45"/>
        <v>1.9297668376915132E-3</v>
      </c>
      <c r="G1000" s="27">
        <f t="shared" si="46"/>
        <v>2.0591273554349362E-2</v>
      </c>
      <c r="H1000" s="27">
        <f t="shared" si="47"/>
        <v>8.2395953662561763E-2</v>
      </c>
    </row>
    <row r="1001" spans="2:8" x14ac:dyDescent="0.25">
      <c r="B1001" s="21">
        <v>995</v>
      </c>
      <c r="C1001" s="22">
        <v>44202</v>
      </c>
      <c r="D1001" s="25">
        <v>616.05999999999995</v>
      </c>
      <c r="F1001" s="27">
        <f t="shared" si="45"/>
        <v>-7.3018168541131624E-4</v>
      </c>
      <c r="G1001" s="27">
        <f t="shared" si="46"/>
        <v>2.2040951662420732E-2</v>
      </c>
      <c r="H1001" s="27">
        <f t="shared" si="47"/>
        <v>7.870850089258502E-2</v>
      </c>
    </row>
    <row r="1002" spans="2:8" x14ac:dyDescent="0.25">
      <c r="B1002" s="21">
        <v>996</v>
      </c>
      <c r="C1002" s="22">
        <v>44201</v>
      </c>
      <c r="D1002" s="25">
        <v>616.51</v>
      </c>
      <c r="F1002" s="27">
        <f t="shared" si="45"/>
        <v>-1.2805863268415113E-3</v>
      </c>
      <c r="G1002" s="27">
        <f t="shared" si="46"/>
        <v>2.1742838567867451E-2</v>
      </c>
      <c r="H1002" s="27">
        <f t="shared" si="47"/>
        <v>7.7140778622551837E-2</v>
      </c>
    </row>
    <row r="1003" spans="2:8" x14ac:dyDescent="0.25">
      <c r="B1003" s="21">
        <v>997</v>
      </c>
      <c r="C1003" s="22">
        <v>44200</v>
      </c>
      <c r="D1003" s="25">
        <v>617.29999999999995</v>
      </c>
      <c r="F1003" s="27">
        <f t="shared" si="45"/>
        <v>0</v>
      </c>
      <c r="G1003" s="27">
        <f t="shared" si="46"/>
        <v>1.956484575150709E-2</v>
      </c>
      <c r="H1003" s="27">
        <f t="shared" si="47"/>
        <v>7.6198655655387193E-2</v>
      </c>
    </row>
    <row r="1004" spans="2:8" x14ac:dyDescent="0.25">
      <c r="B1004" s="21">
        <v>998</v>
      </c>
      <c r="C1004" s="22">
        <v>44196</v>
      </c>
      <c r="D1004" s="25">
        <v>617.29999999999995</v>
      </c>
      <c r="F1004" s="27">
        <f t="shared" si="45"/>
        <v>7.1303561716795551E-4</v>
      </c>
      <c r="G1004" s="27">
        <f t="shared" si="46"/>
        <v>1.5575062204884004E-2</v>
      </c>
      <c r="H1004" s="27">
        <f t="shared" si="47"/>
        <v>7.3876220421087907E-2</v>
      </c>
    </row>
    <row r="1005" spans="2:8" x14ac:dyDescent="0.25">
      <c r="B1005" s="21">
        <v>999</v>
      </c>
      <c r="C1005" s="22">
        <v>44195</v>
      </c>
      <c r="D1005" s="25">
        <v>616.86</v>
      </c>
      <c r="F1005" s="27">
        <f t="shared" si="45"/>
        <v>4.3703309936160561E-3</v>
      </c>
      <c r="G1005" s="27">
        <f t="shared" si="46"/>
        <v>1.3168713125695179E-2</v>
      </c>
      <c r="H1005" s="27">
        <f t="shared" si="47"/>
        <v>6.8655968249667548E-2</v>
      </c>
    </row>
    <row r="1006" spans="2:8" x14ac:dyDescent="0.25">
      <c r="B1006" s="21">
        <v>1000</v>
      </c>
      <c r="C1006" s="22">
        <v>44194</v>
      </c>
      <c r="D1006" s="25">
        <v>614.16999999999996</v>
      </c>
      <c r="F1006" s="27">
        <f t="shared" si="45"/>
        <v>1.6947775587550955E-3</v>
      </c>
      <c r="G1006" s="27">
        <f t="shared" si="46"/>
        <v>8.798382132078961E-3</v>
      </c>
      <c r="H1006" s="27">
        <f t="shared" si="47"/>
        <v>6.3313769284169694E-2</v>
      </c>
    </row>
    <row r="1007" spans="2:8" x14ac:dyDescent="0.25">
      <c r="B1007" s="21">
        <v>1001</v>
      </c>
      <c r="C1007" s="22">
        <v>44193</v>
      </c>
      <c r="D1007" s="25">
        <v>613.13</v>
      </c>
      <c r="F1007" s="27">
        <f t="shared" si="45"/>
        <v>0</v>
      </c>
      <c r="G1007" s="27">
        <f t="shared" si="46"/>
        <v>7.7444248451732003E-3</v>
      </c>
      <c r="H1007" s="27">
        <f t="shared" si="47"/>
        <v>6.1185426861655741E-2</v>
      </c>
    </row>
    <row r="1008" spans="2:8" x14ac:dyDescent="0.25">
      <c r="B1008" s="21">
        <v>1002</v>
      </c>
      <c r="C1008" s="22">
        <v>44190</v>
      </c>
      <c r="D1008" s="25">
        <v>613.13</v>
      </c>
      <c r="F1008" s="27">
        <f t="shared" si="45"/>
        <v>8.3214363357893208E-4</v>
      </c>
      <c r="G1008" s="27">
        <f t="shared" si="46"/>
        <v>1.2258212717479143E-2</v>
      </c>
      <c r="H1008" s="27">
        <f t="shared" si="47"/>
        <v>6.1220105133987728E-2</v>
      </c>
    </row>
    <row r="1009" spans="2:8" x14ac:dyDescent="0.25">
      <c r="B1009" s="21">
        <v>1003</v>
      </c>
      <c r="C1009" s="22">
        <v>44189</v>
      </c>
      <c r="D1009" s="25">
        <v>612.62</v>
      </c>
      <c r="F1009" s="27">
        <f t="shared" si="45"/>
        <v>-3.9168326381222108E-4</v>
      </c>
      <c r="G1009" s="27">
        <f t="shared" si="46"/>
        <v>1.4932523222430156E-2</v>
      </c>
      <c r="H1009" s="27">
        <f t="shared" si="47"/>
        <v>6.099502601531881E-2</v>
      </c>
    </row>
    <row r="1010" spans="2:8" x14ac:dyDescent="0.25">
      <c r="B1010" s="21">
        <v>1004</v>
      </c>
      <c r="C1010" s="22">
        <v>44188</v>
      </c>
      <c r="D1010" s="25">
        <v>612.86</v>
      </c>
      <c r="F1010" s="27">
        <f t="shared" si="45"/>
        <v>2.156158953597389E-3</v>
      </c>
      <c r="G1010" s="27">
        <f t="shared" si="46"/>
        <v>1.7148449516896282E-2</v>
      </c>
      <c r="H1010" s="27">
        <f t="shared" si="47"/>
        <v>6.1612284279436699E-2</v>
      </c>
    </row>
    <row r="1011" spans="2:8" x14ac:dyDescent="0.25">
      <c r="B1011" s="21">
        <v>1005</v>
      </c>
      <c r="C1011" s="22">
        <v>44187</v>
      </c>
      <c r="D1011" s="25">
        <v>611.54</v>
      </c>
      <c r="F1011" s="27">
        <f t="shared" si="45"/>
        <v>2.8657303065395263E-3</v>
      </c>
      <c r="G1011" s="27">
        <f t="shared" si="46"/>
        <v>1.3018938459081676E-2</v>
      </c>
      <c r="H1011" s="27">
        <f t="shared" si="47"/>
        <v>5.935200746432618E-2</v>
      </c>
    </row>
    <row r="1012" spans="2:8" x14ac:dyDescent="0.25">
      <c r="B1012" s="21">
        <v>1006</v>
      </c>
      <c r="C1012" s="22">
        <v>44186</v>
      </c>
      <c r="D1012" s="25">
        <v>609.79</v>
      </c>
      <c r="F1012" s="27">
        <f t="shared" si="45"/>
        <v>2.199895817598049E-3</v>
      </c>
      <c r="G1012" s="27">
        <f t="shared" si="46"/>
        <v>6.2511513174113966E-3</v>
      </c>
      <c r="H1012" s="27">
        <f t="shared" si="47"/>
        <v>5.6156642095510759E-2</v>
      </c>
    </row>
    <row r="1013" spans="2:8" x14ac:dyDescent="0.25">
      <c r="B1013" s="21">
        <v>1007</v>
      </c>
      <c r="C1013" s="22">
        <v>44183</v>
      </c>
      <c r="D1013" s="25">
        <v>608.45000000000005</v>
      </c>
      <c r="F1013" s="27">
        <f t="shared" si="45"/>
        <v>-8.2172644772721717E-5</v>
      </c>
      <c r="G1013" s="27">
        <f t="shared" si="46"/>
        <v>-1.6585794213576867E-3</v>
      </c>
      <c r="H1013" s="27">
        <f t="shared" si="47"/>
        <v>5.3956746277912644E-2</v>
      </c>
    </row>
    <row r="1014" spans="2:8" x14ac:dyDescent="0.25">
      <c r="B1014" s="21">
        <v>1008</v>
      </c>
      <c r="C1014" s="22">
        <v>44182</v>
      </c>
      <c r="D1014" s="25">
        <v>608.5</v>
      </c>
      <c r="F1014" s="27">
        <f t="shared" si="45"/>
        <v>-5.5859498388422988E-4</v>
      </c>
      <c r="G1014" s="27">
        <f t="shared" si="46"/>
        <v>-3.4779220043133227E-3</v>
      </c>
      <c r="H1014" s="27">
        <f t="shared" si="47"/>
        <v>5.4038918922685371E-2</v>
      </c>
    </row>
    <row r="1015" spans="2:8" x14ac:dyDescent="0.25">
      <c r="B1015" s="21">
        <v>1009</v>
      </c>
      <c r="C1015" s="22">
        <v>44181</v>
      </c>
      <c r="D1015" s="25">
        <v>608.84</v>
      </c>
      <c r="F1015" s="27">
        <f t="shared" si="45"/>
        <v>-1.7558978870425555E-3</v>
      </c>
      <c r="G1015" s="27">
        <f t="shared" si="46"/>
        <v>-5.2094543054510018E-3</v>
      </c>
      <c r="H1015" s="27">
        <f t="shared" si="47"/>
        <v>5.6212027516249451E-2</v>
      </c>
    </row>
    <row r="1016" spans="2:8" x14ac:dyDescent="0.25">
      <c r="B1016" s="21">
        <v>1010</v>
      </c>
      <c r="C1016" s="22">
        <v>44180</v>
      </c>
      <c r="D1016" s="25">
        <v>609.91</v>
      </c>
      <c r="F1016" s="27">
        <f t="shared" si="45"/>
        <v>0</v>
      </c>
      <c r="G1016" s="27">
        <f t="shared" si="46"/>
        <v>-5.7221488245638762E-3</v>
      </c>
      <c r="H1016" s="27">
        <f t="shared" si="47"/>
        <v>5.7794196662909622E-2</v>
      </c>
    </row>
    <row r="1017" spans="2:8" x14ac:dyDescent="0.25">
      <c r="B1017" s="21">
        <v>1011</v>
      </c>
      <c r="C1017" s="22">
        <v>44179</v>
      </c>
      <c r="D1017" s="25">
        <v>609.91</v>
      </c>
      <c r="F1017" s="27">
        <f t="shared" si="45"/>
        <v>1.3289474560698048E-3</v>
      </c>
      <c r="G1017" s="27">
        <f t="shared" si="46"/>
        <v>-7.1394449589834508E-3</v>
      </c>
      <c r="H1017" s="27">
        <f t="shared" si="47"/>
        <v>5.9063111042402597E-2</v>
      </c>
    </row>
    <row r="1018" spans="2:8" x14ac:dyDescent="0.25">
      <c r="B1018" s="21">
        <v>1012</v>
      </c>
      <c r="C1018" s="22">
        <v>44176</v>
      </c>
      <c r="D1018" s="25">
        <v>609.1</v>
      </c>
      <c r="F1018" s="27">
        <f t="shared" si="45"/>
        <v>1.7088965347122154E-3</v>
      </c>
      <c r="G1018" s="27">
        <f t="shared" si="46"/>
        <v>-1.1783851327267135E-2</v>
      </c>
      <c r="H1018" s="27">
        <f t="shared" si="47"/>
        <v>5.7734163586332807E-2</v>
      </c>
    </row>
    <row r="1019" spans="2:8" x14ac:dyDescent="0.25">
      <c r="B1019" s="21">
        <v>1013</v>
      </c>
      <c r="C1019" s="22">
        <v>44175</v>
      </c>
      <c r="D1019" s="25">
        <v>608.05999999999995</v>
      </c>
      <c r="F1019" s="27">
        <f t="shared" si="45"/>
        <v>3.195575039765434E-3</v>
      </c>
      <c r="G1019" s="27">
        <f t="shared" si="46"/>
        <v>-1.3914517679246344E-2</v>
      </c>
      <c r="H1019" s="27">
        <f t="shared" si="47"/>
        <v>6.1466792940050891E-2</v>
      </c>
    </row>
    <row r="1020" spans="2:8" x14ac:dyDescent="0.25">
      <c r="B1020" s="21">
        <v>1014</v>
      </c>
      <c r="C1020" s="22">
        <v>44174</v>
      </c>
      <c r="D1020" s="25">
        <v>606.12</v>
      </c>
      <c r="F1020" s="27">
        <f t="shared" si="45"/>
        <v>2.3951315970219488E-3</v>
      </c>
      <c r="G1020" s="27">
        <f t="shared" si="46"/>
        <v>-1.6834340278071624E-2</v>
      </c>
      <c r="H1020" s="27">
        <f t="shared" si="47"/>
        <v>6.219629609655751E-2</v>
      </c>
    </row>
    <row r="1021" spans="2:8" x14ac:dyDescent="0.25">
      <c r="B1021" s="21">
        <v>1015</v>
      </c>
      <c r="C1021" s="22">
        <v>44173</v>
      </c>
      <c r="D1021" s="25">
        <v>604.66999999999996</v>
      </c>
      <c r="F1021" s="27">
        <f t="shared" si="45"/>
        <v>3.3794449457630027E-3</v>
      </c>
      <c r="G1021" s="27">
        <f t="shared" si="46"/>
        <v>-1.7719596518238005E-2</v>
      </c>
      <c r="H1021" s="27">
        <f t="shared" si="47"/>
        <v>5.9239494921994214E-2</v>
      </c>
    </row>
    <row r="1022" spans="2:8" x14ac:dyDescent="0.25">
      <c r="B1022" s="21">
        <v>1016</v>
      </c>
      <c r="C1022" s="22">
        <v>44172</v>
      </c>
      <c r="D1022" s="25">
        <v>602.63</v>
      </c>
      <c r="F1022" s="27">
        <f t="shared" si="45"/>
        <v>-1.0282947799645258E-3</v>
      </c>
      <c r="G1022" s="27">
        <f t="shared" si="46"/>
        <v>-2.070902585843297E-2</v>
      </c>
      <c r="H1022" s="27">
        <f t="shared" si="47"/>
        <v>5.6913439353645769E-2</v>
      </c>
    </row>
    <row r="1023" spans="2:8" x14ac:dyDescent="0.25">
      <c r="B1023" s="21">
        <v>1017</v>
      </c>
      <c r="C1023" s="22">
        <v>44169</v>
      </c>
      <c r="D1023" s="25">
        <v>603.25</v>
      </c>
      <c r="F1023" s="27">
        <f t="shared" si="45"/>
        <v>-3.4585791432018482E-3</v>
      </c>
      <c r="G1023" s="27">
        <f t="shared" si="46"/>
        <v>-1.8119145752351032E-2</v>
      </c>
      <c r="H1023" s="27">
        <f t="shared" si="47"/>
        <v>5.8170114827650513E-2</v>
      </c>
    </row>
    <row r="1024" spans="2:8" x14ac:dyDescent="0.25">
      <c r="B1024" s="21">
        <v>1018</v>
      </c>
      <c r="C1024" s="22">
        <v>44168</v>
      </c>
      <c r="D1024" s="25">
        <v>605.34</v>
      </c>
      <c r="F1024" s="27">
        <f t="shared" si="45"/>
        <v>-3.9897835466231367E-3</v>
      </c>
      <c r="G1024" s="27">
        <f t="shared" si="46"/>
        <v>-1.510000901264668E-2</v>
      </c>
      <c r="H1024" s="27">
        <f t="shared" si="47"/>
        <v>6.0066207368614198E-2</v>
      </c>
    </row>
    <row r="1025" spans="2:8" x14ac:dyDescent="0.25">
      <c r="B1025" s="21">
        <v>1019</v>
      </c>
      <c r="C1025" s="22">
        <v>44167</v>
      </c>
      <c r="D1025" s="25">
        <v>607.76</v>
      </c>
      <c r="F1025" s="27">
        <f t="shared" si="45"/>
        <v>-1.6933134620209372E-3</v>
      </c>
      <c r="G1025" s="27">
        <f t="shared" si="46"/>
        <v>-1.0328860968585589E-2</v>
      </c>
      <c r="H1025" s="27">
        <f t="shared" si="47"/>
        <v>6.2811261132591792E-2</v>
      </c>
    </row>
    <row r="1026" spans="2:8" x14ac:dyDescent="0.25">
      <c r="B1026" s="21">
        <v>1020</v>
      </c>
      <c r="C1026" s="22">
        <v>44166</v>
      </c>
      <c r="D1026" s="25">
        <v>608.79</v>
      </c>
      <c r="F1026" s="27">
        <f t="shared" si="45"/>
        <v>0</v>
      </c>
      <c r="G1026" s="27">
        <f t="shared" si="46"/>
        <v>-6.7610410529883435E-3</v>
      </c>
      <c r="H1026" s="27">
        <f t="shared" si="47"/>
        <v>6.1425711340971245E-2</v>
      </c>
    </row>
    <row r="1027" spans="2:8" x14ac:dyDescent="0.25">
      <c r="B1027" s="21">
        <v>1021</v>
      </c>
      <c r="C1027" s="22">
        <v>44165</v>
      </c>
      <c r="D1027" s="25">
        <v>608.79</v>
      </c>
      <c r="F1027" s="27">
        <f t="shared" si="45"/>
        <v>6.4082027184933119E-4</v>
      </c>
      <c r="G1027" s="27">
        <f t="shared" si="46"/>
        <v>-4.9157057153782898E-3</v>
      </c>
      <c r="H1027" s="27">
        <f t="shared" si="47"/>
        <v>5.7816637674307447E-2</v>
      </c>
    </row>
    <row r="1028" spans="2:8" x14ac:dyDescent="0.25">
      <c r="B1028" s="21">
        <v>1022</v>
      </c>
      <c r="C1028" s="22">
        <v>44162</v>
      </c>
      <c r="D1028" s="25">
        <v>608.4</v>
      </c>
      <c r="F1028" s="27">
        <f t="shared" si="45"/>
        <v>4.5137878723060052E-3</v>
      </c>
      <c r="G1028" s="27">
        <f t="shared" si="46"/>
        <v>-5.7853365004345222E-3</v>
      </c>
      <c r="H1028" s="27">
        <f t="shared" si="47"/>
        <v>5.9039750840521064E-2</v>
      </c>
    </row>
    <row r="1029" spans="2:8" x14ac:dyDescent="0.25">
      <c r="B1029" s="21">
        <v>1023</v>
      </c>
      <c r="C1029" s="22">
        <v>44161</v>
      </c>
      <c r="D1029" s="25">
        <v>605.66</v>
      </c>
      <c r="F1029" s="27">
        <f t="shared" si="45"/>
        <v>3.5064541385299631E-3</v>
      </c>
      <c r="G1029" s="27">
        <f t="shared" si="46"/>
        <v>-8.5490278343276771E-3</v>
      </c>
      <c r="H1029" s="27">
        <f t="shared" si="47"/>
        <v>5.7039930772691198E-2</v>
      </c>
    </row>
    <row r="1030" spans="2:8" x14ac:dyDescent="0.25">
      <c r="B1030" s="21">
        <v>1024</v>
      </c>
      <c r="C1030" s="22">
        <v>44160</v>
      </c>
      <c r="D1030" s="25">
        <v>603.54</v>
      </c>
      <c r="F1030" s="27">
        <f t="shared" si="45"/>
        <v>1.8242430306538895E-3</v>
      </c>
      <c r="G1030" s="27">
        <f t="shared" si="46"/>
        <v>-9.6953668051629437E-3</v>
      </c>
      <c r="H1030" s="27">
        <f t="shared" si="47"/>
        <v>5.3288785555425808E-2</v>
      </c>
    </row>
    <row r="1031" spans="2:8" x14ac:dyDescent="0.25">
      <c r="B1031" s="21">
        <v>1025</v>
      </c>
      <c r="C1031" s="22">
        <v>44159</v>
      </c>
      <c r="D1031" s="25">
        <v>602.44000000000005</v>
      </c>
      <c r="F1031" s="27">
        <f t="shared" ref="F1031:F1094" si="48">+LN(D1031/D1032)</f>
        <v>-1.9733521042172397E-3</v>
      </c>
      <c r="G1031" s="27">
        <f t="shared" ref="G1031:G1094" si="49">+LN(D1031/D1052)</f>
        <v>-9.3841555689872791E-3</v>
      </c>
      <c r="H1031" s="27">
        <f t="shared" ref="H1031:H1094" si="50">+LN(D1031/D1283)</f>
        <v>4.9770825459468163E-2</v>
      </c>
    </row>
    <row r="1032" spans="2:8" x14ac:dyDescent="0.25">
      <c r="B1032" s="21">
        <v>1026</v>
      </c>
      <c r="C1032" s="22">
        <v>44158</v>
      </c>
      <c r="D1032" s="25">
        <v>603.63</v>
      </c>
      <c r="F1032" s="27">
        <f t="shared" si="48"/>
        <v>-3.9020568351305156E-3</v>
      </c>
      <c r="G1032" s="27">
        <f t="shared" si="49"/>
        <v>-5.4190824373039131E-3</v>
      </c>
      <c r="H1032" s="27">
        <f t="shared" si="50"/>
        <v>5.4154659080189224E-2</v>
      </c>
    </row>
    <row r="1033" spans="2:8" x14ac:dyDescent="0.25">
      <c r="B1033" s="21">
        <v>1027</v>
      </c>
      <c r="C1033" s="22">
        <v>44155</v>
      </c>
      <c r="D1033" s="25">
        <v>605.99</v>
      </c>
      <c r="F1033" s="27">
        <f t="shared" si="48"/>
        <v>-5.7098349211711025E-3</v>
      </c>
      <c r="G1033" s="27">
        <f t="shared" si="49"/>
        <v>-1.5829310608169971E-3</v>
      </c>
      <c r="H1033" s="27">
        <f t="shared" si="50"/>
        <v>5.7707010538532819E-2</v>
      </c>
    </row>
    <row r="1034" spans="2:8" x14ac:dyDescent="0.25">
      <c r="B1034" s="21">
        <v>1028</v>
      </c>
      <c r="C1034" s="22">
        <v>44154</v>
      </c>
      <c r="D1034" s="25">
        <v>609.46</v>
      </c>
      <c r="F1034" s="27">
        <f t="shared" si="48"/>
        <v>-1.9015152277283623E-3</v>
      </c>
      <c r="G1034" s="27">
        <f t="shared" si="49"/>
        <v>5.511831455463463E-3</v>
      </c>
      <c r="H1034" s="27">
        <f t="shared" si="50"/>
        <v>7.1068287593624241E-2</v>
      </c>
    </row>
    <row r="1035" spans="2:8" x14ac:dyDescent="0.25">
      <c r="B1035" s="21">
        <v>1029</v>
      </c>
      <c r="C1035" s="22">
        <v>44153</v>
      </c>
      <c r="D1035" s="25">
        <v>610.62</v>
      </c>
      <c r="F1035" s="27">
        <f t="shared" si="48"/>
        <v>-2.2901272850218766E-3</v>
      </c>
      <c r="G1035" s="27">
        <f t="shared" si="49"/>
        <v>8.2551323086561736E-3</v>
      </c>
      <c r="H1035" s="27">
        <f t="shared" si="50"/>
        <v>7.6075121406152385E-2</v>
      </c>
    </row>
    <row r="1036" spans="2:8" x14ac:dyDescent="0.25">
      <c r="B1036" s="21">
        <v>1030</v>
      </c>
      <c r="C1036" s="22">
        <v>44152</v>
      </c>
      <c r="D1036" s="25">
        <v>612.02</v>
      </c>
      <c r="F1036" s="27">
        <f t="shared" si="48"/>
        <v>-2.2685924061553947E-3</v>
      </c>
      <c r="G1036" s="27">
        <f t="shared" si="49"/>
        <v>1.113988813354708E-2</v>
      </c>
      <c r="H1036" s="27">
        <f t="shared" si="50"/>
        <v>7.7181973353323621E-2</v>
      </c>
    </row>
    <row r="1037" spans="2:8" x14ac:dyDescent="0.25">
      <c r="B1037" s="21">
        <v>1031</v>
      </c>
      <c r="C1037" s="22">
        <v>44151</v>
      </c>
      <c r="D1037" s="25">
        <v>613.41</v>
      </c>
      <c r="F1037" s="27">
        <f t="shared" si="48"/>
        <v>-1.4172961344196455E-3</v>
      </c>
      <c r="G1037" s="27">
        <f t="shared" si="49"/>
        <v>1.256619442643739E-2</v>
      </c>
      <c r="H1037" s="27">
        <f t="shared" si="50"/>
        <v>7.9785979248010952E-2</v>
      </c>
    </row>
    <row r="1038" spans="2:8" x14ac:dyDescent="0.25">
      <c r="B1038" s="21">
        <v>1032</v>
      </c>
      <c r="C1038" s="22">
        <v>44148</v>
      </c>
      <c r="D1038" s="25">
        <v>614.28</v>
      </c>
      <c r="F1038" s="27">
        <f t="shared" si="48"/>
        <v>-3.3154589122139574E-3</v>
      </c>
      <c r="G1038" s="27">
        <f t="shared" si="49"/>
        <v>1.3174902987201547E-2</v>
      </c>
      <c r="H1038" s="27">
        <f t="shared" si="50"/>
        <v>7.8734443119925432E-2</v>
      </c>
    </row>
    <row r="1039" spans="2:8" x14ac:dyDescent="0.25">
      <c r="B1039" s="21">
        <v>1033</v>
      </c>
      <c r="C1039" s="22">
        <v>44147</v>
      </c>
      <c r="D1039" s="25">
        <v>616.32000000000005</v>
      </c>
      <c r="F1039" s="27">
        <f t="shared" si="48"/>
        <v>-4.2176981726708881E-4</v>
      </c>
      <c r="G1039" s="27">
        <f t="shared" si="49"/>
        <v>1.7398005142438024E-2</v>
      </c>
      <c r="H1039" s="27">
        <f t="shared" si="50"/>
        <v>7.597437851510791E-2</v>
      </c>
    </row>
    <row r="1040" spans="2:8" x14ac:dyDescent="0.25">
      <c r="B1040" s="21">
        <v>1034</v>
      </c>
      <c r="C1040" s="22">
        <v>44146</v>
      </c>
      <c r="D1040" s="25">
        <v>616.58000000000004</v>
      </c>
      <c r="F1040" s="27">
        <f t="shared" si="48"/>
        <v>2.75752440940022E-4</v>
      </c>
      <c r="G1040" s="27">
        <f t="shared" si="49"/>
        <v>1.8331718954305926E-2</v>
      </c>
      <c r="H1040" s="27">
        <f t="shared" si="50"/>
        <v>7.5398799098761723E-2</v>
      </c>
    </row>
    <row r="1041" spans="2:8" x14ac:dyDescent="0.25">
      <c r="B1041" s="21">
        <v>1035</v>
      </c>
      <c r="C1041" s="22">
        <v>44145</v>
      </c>
      <c r="D1041" s="25">
        <v>616.41</v>
      </c>
      <c r="F1041" s="27">
        <f t="shared" si="48"/>
        <v>1.5098753568556611E-3</v>
      </c>
      <c r="G1041" s="27">
        <f t="shared" si="49"/>
        <v>1.8369868231663995E-2</v>
      </c>
      <c r="H1041" s="27">
        <f t="shared" si="50"/>
        <v>7.1770854120020766E-2</v>
      </c>
    </row>
    <row r="1042" spans="2:8" x14ac:dyDescent="0.25">
      <c r="B1042" s="21">
        <v>1036</v>
      </c>
      <c r="C1042" s="22">
        <v>44144</v>
      </c>
      <c r="D1042" s="25">
        <v>615.48</v>
      </c>
      <c r="F1042" s="27">
        <f t="shared" si="48"/>
        <v>3.9001560556796937E-4</v>
      </c>
      <c r="G1042" s="27">
        <f t="shared" si="49"/>
        <v>1.6612167540834534E-2</v>
      </c>
      <c r="H1042" s="27">
        <f t="shared" si="50"/>
        <v>6.5062910679999017E-2</v>
      </c>
    </row>
    <row r="1043" spans="2:8" x14ac:dyDescent="0.25">
      <c r="B1043" s="21">
        <v>1037</v>
      </c>
      <c r="C1043" s="22">
        <v>44141</v>
      </c>
      <c r="D1043" s="25">
        <v>615.24</v>
      </c>
      <c r="F1043" s="27">
        <f t="shared" si="48"/>
        <v>1.5615853261173279E-3</v>
      </c>
      <c r="G1043" s="27">
        <f t="shared" si="49"/>
        <v>1.5875299616550095E-2</v>
      </c>
      <c r="H1043" s="27">
        <f t="shared" si="50"/>
        <v>6.5141177613448578E-2</v>
      </c>
    </row>
    <row r="1044" spans="2:8" x14ac:dyDescent="0.25">
      <c r="B1044" s="21">
        <v>1038</v>
      </c>
      <c r="C1044" s="22">
        <v>44140</v>
      </c>
      <c r="D1044" s="25">
        <v>614.28</v>
      </c>
      <c r="F1044" s="27">
        <f t="shared" si="48"/>
        <v>-4.3944240349757998E-4</v>
      </c>
      <c r="G1044" s="27">
        <f t="shared" si="49"/>
        <v>1.4082546230224036E-2</v>
      </c>
      <c r="H1044" s="27">
        <f t="shared" si="50"/>
        <v>6.0046876390795756E-2</v>
      </c>
    </row>
    <row r="1045" spans="2:8" x14ac:dyDescent="0.25">
      <c r="B1045" s="21">
        <v>1039</v>
      </c>
      <c r="C1045" s="22">
        <v>44139</v>
      </c>
      <c r="D1045" s="25">
        <v>614.54999999999995</v>
      </c>
      <c r="F1045" s="27">
        <f t="shared" si="48"/>
        <v>7.8136449743802577E-4</v>
      </c>
      <c r="G1045" s="27">
        <f t="shared" si="49"/>
        <v>1.7431995482143081E-2</v>
      </c>
      <c r="H1045" s="27">
        <f t="shared" si="50"/>
        <v>5.7879430648469246E-2</v>
      </c>
    </row>
    <row r="1046" spans="2:8" x14ac:dyDescent="0.25">
      <c r="B1046" s="21">
        <v>1040</v>
      </c>
      <c r="C1046" s="22">
        <v>44138</v>
      </c>
      <c r="D1046" s="25">
        <v>614.07000000000005</v>
      </c>
      <c r="F1046" s="27">
        <f t="shared" si="48"/>
        <v>1.8745064535762598E-3</v>
      </c>
      <c r="G1046" s="27">
        <f t="shared" si="49"/>
        <v>1.5045773050683187E-2</v>
      </c>
      <c r="H1046" s="27">
        <f t="shared" si="50"/>
        <v>5.3020114958426491E-2</v>
      </c>
    </row>
    <row r="1047" spans="2:8" x14ac:dyDescent="0.25">
      <c r="B1047" s="21">
        <v>1041</v>
      </c>
      <c r="C1047" s="22">
        <v>44137</v>
      </c>
      <c r="D1047" s="25">
        <v>612.91999999999996</v>
      </c>
      <c r="F1047" s="27">
        <f t="shared" si="48"/>
        <v>1.8453353376100667E-3</v>
      </c>
      <c r="G1047" s="27">
        <f t="shared" si="49"/>
        <v>1.1684523116838543E-2</v>
      </c>
      <c r="H1047" s="27">
        <f t="shared" si="50"/>
        <v>4.9601365648942929E-2</v>
      </c>
    </row>
    <row r="1048" spans="2:8" x14ac:dyDescent="0.25">
      <c r="B1048" s="21">
        <v>1042</v>
      </c>
      <c r="C1048" s="22">
        <v>44134</v>
      </c>
      <c r="D1048" s="25">
        <v>611.79</v>
      </c>
      <c r="F1048" s="27">
        <f t="shared" si="48"/>
        <v>-2.2881051320688275E-4</v>
      </c>
      <c r="G1048" s="27">
        <f t="shared" si="49"/>
        <v>6.3293426132949131E-3</v>
      </c>
      <c r="H1048" s="27">
        <f t="shared" si="50"/>
        <v>4.5307294124749133E-2</v>
      </c>
    </row>
    <row r="1049" spans="2:8" x14ac:dyDescent="0.25">
      <c r="B1049" s="21">
        <v>1043</v>
      </c>
      <c r="C1049" s="22">
        <v>44133</v>
      </c>
      <c r="D1049" s="25">
        <v>611.92999999999995</v>
      </c>
      <c r="F1049" s="27">
        <f t="shared" si="48"/>
        <v>1.7500965384130028E-3</v>
      </c>
      <c r="G1049" s="27">
        <f t="shared" si="49"/>
        <v>8.6164277023762469E-3</v>
      </c>
      <c r="H1049" s="27">
        <f t="shared" si="50"/>
        <v>4.3537043701415597E-2</v>
      </c>
    </row>
    <row r="1050" spans="2:8" x14ac:dyDescent="0.25">
      <c r="B1050" s="21">
        <v>1044</v>
      </c>
      <c r="C1050" s="22">
        <v>44132</v>
      </c>
      <c r="D1050" s="25">
        <v>610.86</v>
      </c>
      <c r="F1050" s="27">
        <f t="shared" si="48"/>
        <v>2.3601151676947386E-3</v>
      </c>
      <c r="G1050" s="27">
        <f t="shared" si="49"/>
        <v>7.8228113899200136E-3</v>
      </c>
      <c r="H1050" s="27">
        <f t="shared" si="50"/>
        <v>4.1189713191647041E-2</v>
      </c>
    </row>
    <row r="1051" spans="2:8" x14ac:dyDescent="0.25">
      <c r="B1051" s="21">
        <v>1045</v>
      </c>
      <c r="C1051" s="22">
        <v>44131</v>
      </c>
      <c r="D1051" s="25">
        <v>609.41999999999996</v>
      </c>
      <c r="F1051" s="27">
        <f t="shared" si="48"/>
        <v>2.1354542668295009E-3</v>
      </c>
      <c r="G1051" s="27">
        <f t="shared" si="49"/>
        <v>8.1556441476801095E-3</v>
      </c>
      <c r="H1051" s="27">
        <f t="shared" si="50"/>
        <v>3.8880775533154326E-2</v>
      </c>
    </row>
    <row r="1052" spans="2:8" x14ac:dyDescent="0.25">
      <c r="B1052" s="21">
        <v>1046</v>
      </c>
      <c r="C1052" s="22">
        <v>44130</v>
      </c>
      <c r="D1052" s="25">
        <v>608.12</v>
      </c>
      <c r="F1052" s="27">
        <f t="shared" si="48"/>
        <v>1.9917210274661289E-3</v>
      </c>
      <c r="G1052" s="27">
        <f t="shared" si="49"/>
        <v>6.6324837679396778E-3</v>
      </c>
      <c r="H1052" s="27">
        <f t="shared" si="50"/>
        <v>3.3543247403491933E-2</v>
      </c>
    </row>
    <row r="1053" spans="2:8" x14ac:dyDescent="0.25">
      <c r="B1053" s="21">
        <v>1047</v>
      </c>
      <c r="C1053" s="22">
        <v>44127</v>
      </c>
      <c r="D1053" s="25">
        <v>606.91</v>
      </c>
      <c r="F1053" s="27">
        <f t="shared" si="48"/>
        <v>-6.5905458643601789E-5</v>
      </c>
      <c r="G1053" s="27">
        <f t="shared" si="49"/>
        <v>4.5414463680880195E-3</v>
      </c>
      <c r="H1053" s="27">
        <f t="shared" si="50"/>
        <v>3.1755608009386829E-2</v>
      </c>
    </row>
    <row r="1054" spans="2:8" x14ac:dyDescent="0.25">
      <c r="B1054" s="21">
        <v>1048</v>
      </c>
      <c r="C1054" s="22">
        <v>44126</v>
      </c>
      <c r="D1054" s="25">
        <v>606.95000000000005</v>
      </c>
      <c r="F1054" s="27">
        <f t="shared" si="48"/>
        <v>1.3849275951094764E-3</v>
      </c>
      <c r="G1054" s="27">
        <f t="shared" si="49"/>
        <v>6.247334634890681E-3</v>
      </c>
      <c r="H1054" s="27">
        <f t="shared" si="50"/>
        <v>3.2144727923633924E-2</v>
      </c>
    </row>
    <row r="1055" spans="2:8" x14ac:dyDescent="0.25">
      <c r="B1055" s="21">
        <v>1049</v>
      </c>
      <c r="C1055" s="22">
        <v>44125</v>
      </c>
      <c r="D1055" s="25">
        <v>606.11</v>
      </c>
      <c r="F1055" s="27">
        <f t="shared" si="48"/>
        <v>8.4178562546417107E-4</v>
      </c>
      <c r="G1055" s="27">
        <f t="shared" si="49"/>
        <v>6.0568133794177545E-3</v>
      </c>
      <c r="H1055" s="27">
        <f t="shared" si="50"/>
        <v>3.1185241730389324E-2</v>
      </c>
    </row>
    <row r="1056" spans="2:8" x14ac:dyDescent="0.25">
      <c r="B1056" s="21">
        <v>1050</v>
      </c>
      <c r="C1056" s="22">
        <v>44124</v>
      </c>
      <c r="D1056" s="25">
        <v>605.6</v>
      </c>
      <c r="F1056" s="27">
        <f t="shared" si="48"/>
        <v>5.946285398689765E-4</v>
      </c>
      <c r="G1056" s="27">
        <f t="shared" si="49"/>
        <v>6.776541742794186E-3</v>
      </c>
      <c r="H1056" s="27">
        <f t="shared" si="50"/>
        <v>3.3087643477155156E-2</v>
      </c>
    </row>
    <row r="1057" spans="2:8" x14ac:dyDescent="0.25">
      <c r="B1057" s="21">
        <v>1051</v>
      </c>
      <c r="C1057" s="22">
        <v>44123</v>
      </c>
      <c r="D1057" s="25">
        <v>605.24</v>
      </c>
      <c r="F1057" s="27">
        <f t="shared" si="48"/>
        <v>-8.422861132650663E-4</v>
      </c>
      <c r="G1057" s="27">
        <f t="shared" si="49"/>
        <v>8.9287789270146075E-3</v>
      </c>
      <c r="H1057" s="27">
        <f t="shared" si="50"/>
        <v>3.3346781808353008E-2</v>
      </c>
    </row>
    <row r="1058" spans="2:8" x14ac:dyDescent="0.25">
      <c r="B1058" s="21">
        <v>1052</v>
      </c>
      <c r="C1058" s="22">
        <v>44120</v>
      </c>
      <c r="D1058" s="25">
        <v>605.75</v>
      </c>
      <c r="F1058" s="27">
        <f t="shared" si="48"/>
        <v>-8.0858757365553024E-4</v>
      </c>
      <c r="G1058" s="27">
        <f t="shared" si="49"/>
        <v>1.0421428182611667E-2</v>
      </c>
      <c r="H1058" s="27">
        <f t="shared" si="50"/>
        <v>3.4325738289986751E-2</v>
      </c>
    </row>
    <row r="1059" spans="2:8" x14ac:dyDescent="0.25">
      <c r="B1059" s="21">
        <v>1053</v>
      </c>
      <c r="C1059" s="22">
        <v>44119</v>
      </c>
      <c r="D1059" s="25">
        <v>606.24</v>
      </c>
      <c r="F1059" s="27">
        <f t="shared" si="48"/>
        <v>9.076432430227164E-4</v>
      </c>
      <c r="G1059" s="27">
        <f t="shared" si="49"/>
        <v>1.315021938687843E-2</v>
      </c>
      <c r="H1059" s="27">
        <f t="shared" si="50"/>
        <v>3.5817958027813887E-2</v>
      </c>
    </row>
    <row r="1060" spans="2:8" x14ac:dyDescent="0.25">
      <c r="B1060" s="21">
        <v>1054</v>
      </c>
      <c r="C1060" s="22">
        <v>44118</v>
      </c>
      <c r="D1060" s="25">
        <v>605.69000000000005</v>
      </c>
      <c r="F1060" s="27">
        <f t="shared" si="48"/>
        <v>5.1194399460076834E-4</v>
      </c>
      <c r="G1060" s="27">
        <f t="shared" si="49"/>
        <v>1.373118189647893E-2</v>
      </c>
      <c r="H1060" s="27">
        <f t="shared" si="50"/>
        <v>3.3202109863174373E-2</v>
      </c>
    </row>
    <row r="1061" spans="2:8" x14ac:dyDescent="0.25">
      <c r="B1061" s="21">
        <v>1055</v>
      </c>
      <c r="C1061" s="22">
        <v>44117</v>
      </c>
      <c r="D1061" s="25">
        <v>605.38</v>
      </c>
      <c r="F1061" s="27">
        <f t="shared" si="48"/>
        <v>3.139017182980397E-4</v>
      </c>
      <c r="G1061" s="27">
        <f t="shared" si="49"/>
        <v>1.3219237901877979E-2</v>
      </c>
      <c r="H1061" s="27">
        <f t="shared" si="50"/>
        <v>3.1410924369509645E-2</v>
      </c>
    </row>
    <row r="1062" spans="2:8" x14ac:dyDescent="0.25">
      <c r="B1062" s="21">
        <v>1056</v>
      </c>
      <c r="C1062" s="22">
        <v>44116</v>
      </c>
      <c r="D1062" s="25">
        <v>605.19000000000005</v>
      </c>
      <c r="F1062" s="27">
        <f t="shared" si="48"/>
        <v>-2.4782533397387554E-4</v>
      </c>
      <c r="G1062" s="27">
        <f t="shared" si="49"/>
        <v>1.0147313190174289E-2</v>
      </c>
      <c r="H1062" s="27">
        <f t="shared" si="50"/>
        <v>3.2222668737356519E-2</v>
      </c>
    </row>
    <row r="1063" spans="2:8" x14ac:dyDescent="0.25">
      <c r="B1063" s="21">
        <v>1057</v>
      </c>
      <c r="C1063" s="22">
        <v>44113</v>
      </c>
      <c r="D1063" s="25">
        <v>605.34</v>
      </c>
      <c r="F1063" s="27">
        <f t="shared" si="48"/>
        <v>-3.4685231871641083E-4</v>
      </c>
      <c r="G1063" s="27">
        <f t="shared" si="49"/>
        <v>8.0276421283047902E-3</v>
      </c>
      <c r="H1063" s="27">
        <f t="shared" si="50"/>
        <v>3.2675293198236595E-2</v>
      </c>
    </row>
    <row r="1064" spans="2:8" x14ac:dyDescent="0.25">
      <c r="B1064" s="21">
        <v>1058</v>
      </c>
      <c r="C1064" s="22">
        <v>44112</v>
      </c>
      <c r="D1064" s="25">
        <v>605.54999999999995</v>
      </c>
      <c r="F1064" s="27">
        <f t="shared" si="48"/>
        <v>-2.3116806020860386E-4</v>
      </c>
      <c r="G1064" s="27">
        <f t="shared" si="49"/>
        <v>6.5609858100074145E-3</v>
      </c>
      <c r="H1064" s="27">
        <f t="shared" si="50"/>
        <v>3.380759761914582E-2</v>
      </c>
    </row>
    <row r="1065" spans="2:8" x14ac:dyDescent="0.25">
      <c r="B1065" s="21">
        <v>1059</v>
      </c>
      <c r="C1065" s="22">
        <v>44111</v>
      </c>
      <c r="D1065" s="25">
        <v>605.69000000000005</v>
      </c>
      <c r="F1065" s="27">
        <f t="shared" si="48"/>
        <v>2.9100068484213754E-3</v>
      </c>
      <c r="G1065" s="27">
        <f t="shared" si="49"/>
        <v>7.0747782891845959E-3</v>
      </c>
      <c r="H1065" s="27">
        <f t="shared" si="50"/>
        <v>3.6826974907779253E-2</v>
      </c>
    </row>
    <row r="1066" spans="2:8" x14ac:dyDescent="0.25">
      <c r="B1066" s="21">
        <v>1060</v>
      </c>
      <c r="C1066" s="22">
        <v>44110</v>
      </c>
      <c r="D1066" s="25">
        <v>603.92999999999995</v>
      </c>
      <c r="F1066" s="27">
        <f t="shared" si="48"/>
        <v>-1.6048579340218845E-3</v>
      </c>
      <c r="G1066" s="27">
        <f t="shared" si="49"/>
        <v>5.6623506347424565E-3</v>
      </c>
      <c r="H1066" s="27">
        <f t="shared" si="50"/>
        <v>3.5854471344528988E-2</v>
      </c>
    </row>
    <row r="1067" spans="2:8" x14ac:dyDescent="0.25">
      <c r="B1067" s="21">
        <v>1061</v>
      </c>
      <c r="C1067" s="22">
        <v>44109</v>
      </c>
      <c r="D1067" s="25">
        <v>604.9</v>
      </c>
      <c r="F1067" s="27">
        <f t="shared" si="48"/>
        <v>-1.4867434802682963E-3</v>
      </c>
      <c r="G1067" s="27">
        <f t="shared" si="49"/>
        <v>6.8010546629435975E-3</v>
      </c>
      <c r="H1067" s="27">
        <f t="shared" si="50"/>
        <v>3.7871318160678749E-2</v>
      </c>
    </row>
    <row r="1068" spans="2:8" x14ac:dyDescent="0.25">
      <c r="B1068" s="21">
        <v>1062</v>
      </c>
      <c r="C1068" s="22">
        <v>44106</v>
      </c>
      <c r="D1068" s="25">
        <v>605.79999999999995</v>
      </c>
      <c r="F1068" s="27">
        <f t="shared" si="48"/>
        <v>-3.5098451659337153E-3</v>
      </c>
      <c r="G1068" s="27">
        <f t="shared" si="49"/>
        <v>9.3202883679926705E-3</v>
      </c>
      <c r="H1068" s="27">
        <f t="shared" si="50"/>
        <v>4.2074566930600049E-2</v>
      </c>
    </row>
    <row r="1069" spans="2:8" x14ac:dyDescent="0.25">
      <c r="B1069" s="21">
        <v>1063</v>
      </c>
      <c r="C1069" s="22">
        <v>44105</v>
      </c>
      <c r="D1069" s="25">
        <v>607.92999999999995</v>
      </c>
      <c r="F1069" s="27">
        <f t="shared" si="48"/>
        <v>2.0582745758745838E-3</v>
      </c>
      <c r="G1069" s="27">
        <f t="shared" si="49"/>
        <v>1.4063857703015138E-2</v>
      </c>
      <c r="H1069" s="27">
        <f t="shared" si="50"/>
        <v>4.3847061204984578E-2</v>
      </c>
    </row>
    <row r="1070" spans="2:8" x14ac:dyDescent="0.25">
      <c r="B1070" s="21">
        <v>1064</v>
      </c>
      <c r="C1070" s="22">
        <v>44104</v>
      </c>
      <c r="D1070" s="25">
        <v>606.67999999999995</v>
      </c>
      <c r="F1070" s="27">
        <f t="shared" si="48"/>
        <v>9.5648022595681435E-4</v>
      </c>
      <c r="G1070" s="27">
        <f t="shared" si="49"/>
        <v>1.4360549266817202E-2</v>
      </c>
      <c r="H1070" s="27">
        <f t="shared" si="50"/>
        <v>3.883705892781851E-2</v>
      </c>
    </row>
    <row r="1071" spans="2:8" x14ac:dyDescent="0.25">
      <c r="B1071" s="21">
        <v>1065</v>
      </c>
      <c r="C1071" s="22">
        <v>44103</v>
      </c>
      <c r="D1071" s="25">
        <v>606.1</v>
      </c>
      <c r="F1071" s="27">
        <f t="shared" si="48"/>
        <v>2.6929479254548354E-3</v>
      </c>
      <c r="G1071" s="27">
        <f t="shared" si="49"/>
        <v>1.3454235006607744E-2</v>
      </c>
      <c r="H1071" s="27">
        <f t="shared" si="50"/>
        <v>3.7674968982651401E-2</v>
      </c>
    </row>
    <row r="1072" spans="2:8" x14ac:dyDescent="0.25">
      <c r="B1072" s="21">
        <v>1066</v>
      </c>
      <c r="C1072" s="22">
        <v>44102</v>
      </c>
      <c r="D1072" s="25">
        <v>604.47</v>
      </c>
      <c r="F1072" s="27">
        <f t="shared" si="48"/>
        <v>6.1229388708895554E-4</v>
      </c>
      <c r="G1072" s="27">
        <f t="shared" si="49"/>
        <v>1.1330010646655396E-2</v>
      </c>
      <c r="H1072" s="27">
        <f t="shared" si="50"/>
        <v>3.4485305365327366E-2</v>
      </c>
    </row>
    <row r="1073" spans="2:8" x14ac:dyDescent="0.25">
      <c r="B1073" s="21">
        <v>1067</v>
      </c>
      <c r="C1073" s="22">
        <v>44099</v>
      </c>
      <c r="D1073" s="25">
        <v>604.1</v>
      </c>
      <c r="F1073" s="27">
        <f t="shared" si="48"/>
        <v>-9.931637238551802E-5</v>
      </c>
      <c r="G1073" s="27">
        <f t="shared" si="49"/>
        <v>9.6307328653219022E-3</v>
      </c>
      <c r="H1073" s="27">
        <f t="shared" si="50"/>
        <v>3.3051403133776372E-2</v>
      </c>
    </row>
    <row r="1074" spans="2:8" x14ac:dyDescent="0.25">
      <c r="B1074" s="21">
        <v>1068</v>
      </c>
      <c r="C1074" s="22">
        <v>44098</v>
      </c>
      <c r="D1074" s="25">
        <v>604.16</v>
      </c>
      <c r="F1074" s="27">
        <f t="shared" si="48"/>
        <v>1.6399828081591818E-3</v>
      </c>
      <c r="G1074" s="27">
        <f t="shared" si="49"/>
        <v>1.1570253183129358E-2</v>
      </c>
      <c r="H1074" s="27">
        <f t="shared" si="50"/>
        <v>3.2039199773402464E-2</v>
      </c>
    </row>
    <row r="1075" spans="2:8" x14ac:dyDescent="0.25">
      <c r="B1075" s="21">
        <v>1069</v>
      </c>
      <c r="C1075" s="22">
        <v>44097</v>
      </c>
      <c r="D1075" s="25">
        <v>603.16999999999996</v>
      </c>
      <c r="F1075" s="27">
        <f t="shared" si="48"/>
        <v>1.194406339636649E-3</v>
      </c>
      <c r="G1075" s="27">
        <f t="shared" si="49"/>
        <v>1.0399227122305578E-2</v>
      </c>
      <c r="H1075" s="27">
        <f t="shared" si="50"/>
        <v>2.9084090258815729E-2</v>
      </c>
    </row>
    <row r="1076" spans="2:8" x14ac:dyDescent="0.25">
      <c r="B1076" s="21">
        <v>1070</v>
      </c>
      <c r="C1076" s="22">
        <v>44096</v>
      </c>
      <c r="D1076" s="25">
        <v>602.45000000000005</v>
      </c>
      <c r="F1076" s="27">
        <f t="shared" si="48"/>
        <v>1.5615139888405854E-3</v>
      </c>
      <c r="G1076" s="27">
        <f t="shared" si="49"/>
        <v>1.1468953706851625E-2</v>
      </c>
      <c r="H1076" s="27">
        <f t="shared" si="50"/>
        <v>2.8094524997359531E-2</v>
      </c>
    </row>
    <row r="1077" spans="2:8" x14ac:dyDescent="0.25">
      <c r="B1077" s="21">
        <v>1071</v>
      </c>
      <c r="C1077" s="22">
        <v>44095</v>
      </c>
      <c r="D1077" s="25">
        <v>601.51</v>
      </c>
      <c r="F1077" s="27">
        <f t="shared" si="48"/>
        <v>2.746865724089438E-3</v>
      </c>
      <c r="G1077" s="27">
        <f t="shared" si="49"/>
        <v>8.4980435115549775E-3</v>
      </c>
      <c r="H1077" s="27">
        <f t="shared" si="50"/>
        <v>2.764329663676637E-2</v>
      </c>
    </row>
    <row r="1078" spans="2:8" x14ac:dyDescent="0.25">
      <c r="B1078" s="21">
        <v>1072</v>
      </c>
      <c r="C1078" s="22">
        <v>44092</v>
      </c>
      <c r="D1078" s="25">
        <v>599.86</v>
      </c>
      <c r="F1078" s="27">
        <f t="shared" si="48"/>
        <v>6.5036314233202577E-4</v>
      </c>
      <c r="G1078" s="27">
        <f t="shared" si="49"/>
        <v>3.4065893608046542E-3</v>
      </c>
      <c r="H1078" s="27">
        <f t="shared" si="50"/>
        <v>2.8114674955697468E-2</v>
      </c>
    </row>
    <row r="1079" spans="2:8" x14ac:dyDescent="0.25">
      <c r="B1079" s="21">
        <v>1073</v>
      </c>
      <c r="C1079" s="22">
        <v>44091</v>
      </c>
      <c r="D1079" s="25">
        <v>599.47</v>
      </c>
      <c r="F1079" s="27">
        <f t="shared" si="48"/>
        <v>1.920203630611111E-3</v>
      </c>
      <c r="G1079" s="27">
        <f t="shared" si="49"/>
        <v>2.5053460458890897E-3</v>
      </c>
      <c r="H1079" s="27">
        <f t="shared" si="50"/>
        <v>2.7070033979528448E-2</v>
      </c>
    </row>
    <row r="1080" spans="2:8" x14ac:dyDescent="0.25">
      <c r="B1080" s="21">
        <v>1074</v>
      </c>
      <c r="C1080" s="22">
        <v>44090</v>
      </c>
      <c r="D1080" s="25">
        <v>598.32000000000005</v>
      </c>
      <c r="F1080" s="27">
        <f t="shared" si="48"/>
        <v>1.4886057526230043E-3</v>
      </c>
      <c r="G1080" s="27">
        <f t="shared" si="49"/>
        <v>6.6856092286422656E-5</v>
      </c>
      <c r="H1080" s="27">
        <f t="shared" si="50"/>
        <v>2.4430245621034886E-2</v>
      </c>
    </row>
    <row r="1081" spans="2:8" x14ac:dyDescent="0.25">
      <c r="B1081" s="21">
        <v>1075</v>
      </c>
      <c r="C1081" s="22">
        <v>44089</v>
      </c>
      <c r="D1081" s="25">
        <v>597.42999999999995</v>
      </c>
      <c r="F1081" s="27">
        <f t="shared" si="48"/>
        <v>0</v>
      </c>
      <c r="G1081" s="27">
        <f t="shared" si="49"/>
        <v>-1.4217496603366358E-3</v>
      </c>
      <c r="H1081" s="27">
        <f t="shared" si="50"/>
        <v>2.1469818138082842E-2</v>
      </c>
    </row>
    <row r="1082" spans="2:8" x14ac:dyDescent="0.25">
      <c r="B1082" s="21">
        <v>1076</v>
      </c>
      <c r="C1082" s="22">
        <v>44088</v>
      </c>
      <c r="D1082" s="25">
        <v>597.42999999999995</v>
      </c>
      <c r="F1082" s="27">
        <f t="shared" si="48"/>
        <v>-2.7580229934057419E-3</v>
      </c>
      <c r="G1082" s="27">
        <f t="shared" si="49"/>
        <v>-1.3381732589206679E-3</v>
      </c>
      <c r="H1082" s="27">
        <f t="shared" si="50"/>
        <v>2.0290502175495988E-2</v>
      </c>
    </row>
    <row r="1083" spans="2:8" x14ac:dyDescent="0.25">
      <c r="B1083" s="21">
        <v>1077</v>
      </c>
      <c r="C1083" s="22">
        <v>44085</v>
      </c>
      <c r="D1083" s="25">
        <v>599.08000000000004</v>
      </c>
      <c r="F1083" s="27">
        <f t="shared" si="48"/>
        <v>-2.367496395843285E-3</v>
      </c>
      <c r="G1083" s="27">
        <f t="shared" si="49"/>
        <v>-1.717826621783032E-3</v>
      </c>
      <c r="H1083" s="27">
        <f t="shared" si="50"/>
        <v>2.2348430371380512E-2</v>
      </c>
    </row>
    <row r="1084" spans="2:8" x14ac:dyDescent="0.25">
      <c r="B1084" s="21">
        <v>1078</v>
      </c>
      <c r="C1084" s="22">
        <v>44084</v>
      </c>
      <c r="D1084" s="25">
        <v>600.5</v>
      </c>
      <c r="F1084" s="27">
        <f t="shared" si="48"/>
        <v>-1.8135086370137338E-3</v>
      </c>
      <c r="G1084" s="27">
        <f t="shared" si="49"/>
        <v>2.2840385712065217E-3</v>
      </c>
      <c r="H1084" s="27">
        <f t="shared" si="50"/>
        <v>2.6048235444955645E-2</v>
      </c>
    </row>
    <row r="1085" spans="2:8" x14ac:dyDescent="0.25">
      <c r="B1085" s="21">
        <v>1079</v>
      </c>
      <c r="C1085" s="22">
        <v>44083</v>
      </c>
      <c r="D1085" s="25">
        <v>601.59</v>
      </c>
      <c r="F1085" s="27">
        <f t="shared" si="48"/>
        <v>2.8262441896844353E-4</v>
      </c>
      <c r="G1085" s="27">
        <f t="shared" si="49"/>
        <v>5.634287283810698E-3</v>
      </c>
      <c r="H1085" s="27">
        <f t="shared" si="50"/>
        <v>2.9914922095099255E-2</v>
      </c>
    </row>
    <row r="1086" spans="2:8" x14ac:dyDescent="0.25">
      <c r="B1086" s="21">
        <v>1080</v>
      </c>
      <c r="C1086" s="22">
        <v>44082</v>
      </c>
      <c r="D1086" s="25">
        <v>601.41999999999996</v>
      </c>
      <c r="F1086" s="27">
        <f t="shared" si="48"/>
        <v>1.497579193979312E-3</v>
      </c>
      <c r="G1086" s="27">
        <f t="shared" si="49"/>
        <v>9.2038767868045292E-3</v>
      </c>
      <c r="H1086" s="27">
        <f t="shared" si="50"/>
        <v>3.0163387879720886E-2</v>
      </c>
    </row>
    <row r="1087" spans="2:8" x14ac:dyDescent="0.25">
      <c r="B1087" s="21">
        <v>1081</v>
      </c>
      <c r="C1087" s="22">
        <v>44081</v>
      </c>
      <c r="D1087" s="25">
        <v>600.52</v>
      </c>
      <c r="F1087" s="27">
        <f t="shared" si="48"/>
        <v>-4.6615390582076412E-4</v>
      </c>
      <c r="G1087" s="27">
        <f t="shared" si="49"/>
        <v>7.270085251165675E-3</v>
      </c>
      <c r="H1087" s="27">
        <f t="shared" si="50"/>
        <v>3.1325498812666303E-2</v>
      </c>
    </row>
    <row r="1088" spans="2:8" x14ac:dyDescent="0.25">
      <c r="B1088" s="21">
        <v>1082</v>
      </c>
      <c r="C1088" s="22">
        <v>44078</v>
      </c>
      <c r="D1088" s="25">
        <v>600.79999999999995</v>
      </c>
      <c r="F1088" s="27">
        <f t="shared" si="48"/>
        <v>1.0324902247806041E-3</v>
      </c>
      <c r="G1088" s="27">
        <f t="shared" si="49"/>
        <v>9.347815996910435E-3</v>
      </c>
      <c r="H1088" s="27">
        <f t="shared" si="50"/>
        <v>3.3907291165957136E-2</v>
      </c>
    </row>
    <row r="1089" spans="2:8" x14ac:dyDescent="0.25">
      <c r="B1089" s="21">
        <v>1083</v>
      </c>
      <c r="C1089" s="22">
        <v>44077</v>
      </c>
      <c r="D1089" s="25">
        <v>600.17999999999995</v>
      </c>
      <c r="F1089" s="27">
        <f t="shared" si="48"/>
        <v>1.2337241690888704E-3</v>
      </c>
      <c r="G1089" s="27">
        <f t="shared" si="49"/>
        <v>9.609824334775606E-3</v>
      </c>
      <c r="H1089" s="27">
        <f t="shared" si="50"/>
        <v>3.3357035764430908E-2</v>
      </c>
    </row>
    <row r="1090" spans="2:8" x14ac:dyDescent="0.25">
      <c r="B1090" s="21">
        <v>1084</v>
      </c>
      <c r="C1090" s="22">
        <v>44076</v>
      </c>
      <c r="D1090" s="25">
        <v>599.44000000000005</v>
      </c>
      <c r="F1090" s="27">
        <f t="shared" si="48"/>
        <v>2.3549661396764119E-3</v>
      </c>
      <c r="G1090" s="27">
        <f t="shared" si="49"/>
        <v>1.2117698584640421E-2</v>
      </c>
      <c r="H1090" s="27">
        <f t="shared" si="50"/>
        <v>3.3554161298582311E-2</v>
      </c>
    </row>
    <row r="1091" spans="2:8" x14ac:dyDescent="0.25">
      <c r="B1091" s="21">
        <v>1085</v>
      </c>
      <c r="C1091" s="22">
        <v>44075</v>
      </c>
      <c r="D1091" s="25">
        <v>598.03</v>
      </c>
      <c r="F1091" s="27">
        <f t="shared" si="48"/>
        <v>5.0165965747142797E-5</v>
      </c>
      <c r="G1091" s="27">
        <f t="shared" si="49"/>
        <v>1.2264931626998824E-2</v>
      </c>
      <c r="H1091" s="27">
        <f t="shared" si="50"/>
        <v>3.2632095126990196E-2</v>
      </c>
    </row>
    <row r="1092" spans="2:8" x14ac:dyDescent="0.25">
      <c r="B1092" s="21">
        <v>1086</v>
      </c>
      <c r="C1092" s="22">
        <v>44074</v>
      </c>
      <c r="D1092" s="25">
        <v>598</v>
      </c>
      <c r="F1092" s="27">
        <f t="shared" si="48"/>
        <v>5.6872356550240319E-4</v>
      </c>
      <c r="G1092" s="27">
        <f t="shared" si="49"/>
        <v>1.6302738989774093E-2</v>
      </c>
      <c r="H1092" s="27">
        <f t="shared" si="50"/>
        <v>3.5263336516427587E-2</v>
      </c>
    </row>
    <row r="1093" spans="2:8" x14ac:dyDescent="0.25">
      <c r="B1093" s="21">
        <v>1087</v>
      </c>
      <c r="C1093" s="22">
        <v>44071</v>
      </c>
      <c r="D1093" s="25">
        <v>597.66</v>
      </c>
      <c r="F1093" s="27">
        <f t="shared" si="48"/>
        <v>-1.0869838942444219E-3</v>
      </c>
      <c r="G1093" s="27">
        <f t="shared" si="49"/>
        <v>1.815054428819857E-2</v>
      </c>
      <c r="H1093" s="27">
        <f t="shared" si="50"/>
        <v>3.351736825971878E-2</v>
      </c>
    </row>
    <row r="1094" spans="2:8" x14ac:dyDescent="0.25">
      <c r="B1094" s="21">
        <v>1088</v>
      </c>
      <c r="C1094" s="22">
        <v>44070</v>
      </c>
      <c r="D1094" s="25">
        <v>598.30999999999995</v>
      </c>
      <c r="F1094" s="27">
        <f t="shared" si="48"/>
        <v>1.84020394542179E-3</v>
      </c>
      <c r="G1094" s="27">
        <f t="shared" si="49"/>
        <v>1.9254566715084784E-2</v>
      </c>
      <c r="H1094" s="27">
        <f t="shared" si="50"/>
        <v>3.1443045267219777E-2</v>
      </c>
    </row>
    <row r="1095" spans="2:8" x14ac:dyDescent="0.25">
      <c r="B1095" s="21">
        <v>1089</v>
      </c>
      <c r="C1095" s="22">
        <v>44069</v>
      </c>
      <c r="D1095" s="25">
        <v>597.21</v>
      </c>
      <c r="F1095" s="27">
        <f t="shared" ref="F1095:F1158" si="51">+LN(D1095/D1096)</f>
        <v>4.689567473354718E-4</v>
      </c>
      <c r="G1095" s="27">
        <f t="shared" ref="G1095:G1158" si="52">+LN(D1095/D1116)</f>
        <v>1.848837601677808E-2</v>
      </c>
      <c r="H1095" s="27">
        <f t="shared" ref="H1095:H1158" si="53">+LN(D1095/D1347)</f>
        <v>2.7294326359356878E-2</v>
      </c>
    </row>
    <row r="1096" spans="2:8" x14ac:dyDescent="0.25">
      <c r="B1096" s="21">
        <v>1090</v>
      </c>
      <c r="C1096" s="22">
        <v>44068</v>
      </c>
      <c r="D1096" s="25">
        <v>596.92999999999995</v>
      </c>
      <c r="F1096" s="27">
        <f t="shared" si="51"/>
        <v>2.2641329241823603E-3</v>
      </c>
      <c r="G1096" s="27">
        <f t="shared" si="52"/>
        <v>1.8019419269442546E-2</v>
      </c>
      <c r="H1096" s="27">
        <f t="shared" si="53"/>
        <v>2.4178865231810523E-2</v>
      </c>
    </row>
    <row r="1097" spans="2:8" x14ac:dyDescent="0.25">
      <c r="B1097" s="21">
        <v>1091</v>
      </c>
      <c r="C1097" s="22">
        <v>44067</v>
      </c>
      <c r="D1097" s="25">
        <v>595.58000000000004</v>
      </c>
      <c r="F1097" s="27">
        <f t="shared" si="51"/>
        <v>-1.4093962064559836E-3</v>
      </c>
      <c r="G1097" s="27">
        <f t="shared" si="52"/>
        <v>1.6198866384607772E-2</v>
      </c>
      <c r="H1097" s="27">
        <f t="shared" si="53"/>
        <v>2.5094822483019558E-2</v>
      </c>
    </row>
    <row r="1098" spans="2:8" x14ac:dyDescent="0.25">
      <c r="B1098" s="21">
        <v>1092</v>
      </c>
      <c r="C1098" s="22">
        <v>44064</v>
      </c>
      <c r="D1098" s="25">
        <v>596.41999999999996</v>
      </c>
      <c r="F1098" s="27">
        <f t="shared" si="51"/>
        <v>-2.3445884266609196E-3</v>
      </c>
      <c r="G1098" s="27">
        <f t="shared" si="52"/>
        <v>1.8274001799524271E-2</v>
      </c>
      <c r="H1098" s="27">
        <f t="shared" si="53"/>
        <v>2.8624159849324871E-2</v>
      </c>
    </row>
    <row r="1099" spans="2:8" x14ac:dyDescent="0.25">
      <c r="B1099" s="21">
        <v>1093</v>
      </c>
      <c r="C1099" s="22">
        <v>44063</v>
      </c>
      <c r="D1099" s="25">
        <v>597.82000000000005</v>
      </c>
      <c r="F1099" s="27">
        <f t="shared" si="51"/>
        <v>-2.5088017258342805E-4</v>
      </c>
      <c r="G1099" s="27">
        <f t="shared" si="52"/>
        <v>2.131894812059992E-2</v>
      </c>
      <c r="H1099" s="27">
        <f t="shared" si="53"/>
        <v>3.5187507234629656E-2</v>
      </c>
    </row>
    <row r="1100" spans="2:8" x14ac:dyDescent="0.25">
      <c r="B1100" s="21">
        <v>1094</v>
      </c>
      <c r="C1100" s="22">
        <v>44062</v>
      </c>
      <c r="D1100" s="25">
        <v>597.97</v>
      </c>
      <c r="F1100" s="27">
        <f t="shared" si="51"/>
        <v>-5.1828632299150525E-4</v>
      </c>
      <c r="G1100" s="27">
        <f t="shared" si="52"/>
        <v>2.2031307598899031E-2</v>
      </c>
      <c r="H1100" s="27">
        <f t="shared" si="53"/>
        <v>3.8892322508594118E-2</v>
      </c>
    </row>
    <row r="1101" spans="2:8" x14ac:dyDescent="0.25">
      <c r="B1101" s="21">
        <v>1095</v>
      </c>
      <c r="C1101" s="22">
        <v>44061</v>
      </c>
      <c r="D1101" s="25">
        <v>598.28</v>
      </c>
      <c r="F1101" s="27">
        <f t="shared" si="51"/>
        <v>0</v>
      </c>
      <c r="G1101" s="27">
        <f t="shared" si="52"/>
        <v>2.3267874184674207E-2</v>
      </c>
      <c r="H1101" s="27">
        <f t="shared" si="53"/>
        <v>4.3365145582172887E-2</v>
      </c>
    </row>
    <row r="1102" spans="2:8" x14ac:dyDescent="0.25">
      <c r="B1102" s="21">
        <v>1096</v>
      </c>
      <c r="C1102" s="22">
        <v>44060</v>
      </c>
      <c r="D1102" s="25">
        <v>598.28</v>
      </c>
      <c r="F1102" s="27">
        <f t="shared" si="51"/>
        <v>8.357640141589968E-5</v>
      </c>
      <c r="G1102" s="27">
        <f t="shared" si="52"/>
        <v>2.3883953883799013E-2</v>
      </c>
      <c r="H1102" s="27">
        <f t="shared" si="53"/>
        <v>4.6687175423323485E-2</v>
      </c>
    </row>
    <row r="1103" spans="2:8" x14ac:dyDescent="0.25">
      <c r="B1103" s="21">
        <v>1097</v>
      </c>
      <c r="C1103" s="22">
        <v>44057</v>
      </c>
      <c r="D1103" s="25">
        <v>598.23</v>
      </c>
      <c r="F1103" s="27">
        <f t="shared" si="51"/>
        <v>-3.1376763562680258E-3</v>
      </c>
      <c r="G1103" s="27">
        <f t="shared" si="52"/>
        <v>2.6028275098045978E-2</v>
      </c>
      <c r="H1103" s="27">
        <f t="shared" si="53"/>
        <v>4.8286304367159777E-2</v>
      </c>
    </row>
    <row r="1104" spans="2:8" x14ac:dyDescent="0.25">
      <c r="B1104" s="21">
        <v>1098</v>
      </c>
      <c r="C1104" s="22">
        <v>44056</v>
      </c>
      <c r="D1104" s="25">
        <v>600.11</v>
      </c>
      <c r="F1104" s="27">
        <f t="shared" si="51"/>
        <v>1.6343687971463396E-3</v>
      </c>
      <c r="G1104" s="27">
        <f t="shared" si="52"/>
        <v>2.8137074211482923E-2</v>
      </c>
      <c r="H1104" s="27">
        <f t="shared" si="53"/>
        <v>5.1178409769729045E-2</v>
      </c>
    </row>
    <row r="1105" spans="2:8" x14ac:dyDescent="0.25">
      <c r="B1105" s="21">
        <v>1099</v>
      </c>
      <c r="C1105" s="22">
        <v>44055</v>
      </c>
      <c r="D1105" s="25">
        <v>599.13</v>
      </c>
      <c r="F1105" s="27">
        <f t="shared" si="51"/>
        <v>1.5367400755902255E-3</v>
      </c>
      <c r="G1105" s="27">
        <f t="shared" si="52"/>
        <v>2.4636282496003789E-2</v>
      </c>
      <c r="H1105" s="27">
        <f t="shared" si="53"/>
        <v>4.9491426470259954E-2</v>
      </c>
    </row>
    <row r="1106" spans="2:8" x14ac:dyDescent="0.25">
      <c r="B1106" s="21">
        <v>1100</v>
      </c>
      <c r="C1106" s="22">
        <v>44054</v>
      </c>
      <c r="D1106" s="25">
        <v>598.21</v>
      </c>
      <c r="F1106" s="27">
        <f t="shared" si="51"/>
        <v>3.8522139219622593E-3</v>
      </c>
      <c r="G1106" s="27">
        <f t="shared" si="52"/>
        <v>2.2928485286913932E-2</v>
      </c>
      <c r="H1106" s="27">
        <f t="shared" si="53"/>
        <v>4.9130403585897493E-2</v>
      </c>
    </row>
    <row r="1107" spans="2:8" x14ac:dyDescent="0.25">
      <c r="B1107" s="21">
        <v>1101</v>
      </c>
      <c r="C1107" s="22">
        <v>44053</v>
      </c>
      <c r="D1107" s="25">
        <v>595.91</v>
      </c>
      <c r="F1107" s="27">
        <f t="shared" si="51"/>
        <v>-4.3621234165952435E-4</v>
      </c>
      <c r="G1107" s="27">
        <f t="shared" si="52"/>
        <v>1.815306812629704E-2</v>
      </c>
      <c r="H1107" s="27">
        <f t="shared" si="53"/>
        <v>4.7176290376163194E-2</v>
      </c>
    </row>
    <row r="1108" spans="2:8" x14ac:dyDescent="0.25">
      <c r="B1108" s="21">
        <v>1102</v>
      </c>
      <c r="C1108" s="22">
        <v>44050</v>
      </c>
      <c r="D1108" s="25">
        <v>596.16999999999996</v>
      </c>
      <c r="F1108" s="27">
        <f t="shared" si="51"/>
        <v>1.611576839924047E-3</v>
      </c>
      <c r="G1108" s="27">
        <f t="shared" si="52"/>
        <v>1.8982392467207818E-2</v>
      </c>
      <c r="H1108" s="27">
        <f t="shared" si="53"/>
        <v>4.8281210728522851E-2</v>
      </c>
    </row>
    <row r="1109" spans="2:8" x14ac:dyDescent="0.25">
      <c r="B1109" s="21">
        <v>1103</v>
      </c>
      <c r="C1109" s="22">
        <v>44049</v>
      </c>
      <c r="D1109" s="25">
        <v>595.21</v>
      </c>
      <c r="F1109" s="27">
        <f t="shared" si="51"/>
        <v>1.2944985626457955E-3</v>
      </c>
      <c r="G1109" s="27">
        <f t="shared" si="52"/>
        <v>1.6977703628032692E-2</v>
      </c>
      <c r="H1109" s="27">
        <f t="shared" si="53"/>
        <v>4.3418284351717795E-2</v>
      </c>
    </row>
    <row r="1110" spans="2:8" x14ac:dyDescent="0.25">
      <c r="B1110" s="21">
        <v>1104</v>
      </c>
      <c r="C1110" s="22">
        <v>44048</v>
      </c>
      <c r="D1110" s="25">
        <v>594.44000000000005</v>
      </c>
      <c r="F1110" s="27">
        <f t="shared" si="51"/>
        <v>3.7415984189537389E-3</v>
      </c>
      <c r="G1110" s="27">
        <f t="shared" si="52"/>
        <v>1.4658422315025767E-2</v>
      </c>
      <c r="H1110" s="27">
        <f t="shared" si="53"/>
        <v>4.1176732981479842E-2</v>
      </c>
    </row>
    <row r="1111" spans="2:8" x14ac:dyDescent="0.25">
      <c r="B1111" s="21">
        <v>1105</v>
      </c>
      <c r="C1111" s="22">
        <v>44047</v>
      </c>
      <c r="D1111" s="25">
        <v>592.22</v>
      </c>
      <c r="F1111" s="27">
        <f t="shared" si="51"/>
        <v>2.5021991820350451E-3</v>
      </c>
      <c r="G1111" s="27">
        <f t="shared" si="52"/>
        <v>1.1685312487682733E-2</v>
      </c>
      <c r="H1111" s="27">
        <f t="shared" si="53"/>
        <v>3.5963721740998385E-2</v>
      </c>
    </row>
    <row r="1112" spans="2:8" x14ac:dyDescent="0.25">
      <c r="B1112" s="21">
        <v>1106</v>
      </c>
      <c r="C1112" s="22">
        <v>44046</v>
      </c>
      <c r="D1112" s="25">
        <v>590.74</v>
      </c>
      <c r="F1112" s="27">
        <f t="shared" si="51"/>
        <v>4.0879733285224496E-3</v>
      </c>
      <c r="G1112" s="27">
        <f t="shared" si="52"/>
        <v>7.6979011338676913E-3</v>
      </c>
      <c r="H1112" s="27">
        <f t="shared" si="53"/>
        <v>3.1485531079020163E-2</v>
      </c>
    </row>
    <row r="1113" spans="2:8" x14ac:dyDescent="0.25">
      <c r="B1113" s="21">
        <v>1107</v>
      </c>
      <c r="C1113" s="22">
        <v>44043</v>
      </c>
      <c r="D1113" s="25">
        <v>588.33000000000004</v>
      </c>
      <c r="F1113" s="27">
        <f t="shared" si="51"/>
        <v>2.4165288639268318E-3</v>
      </c>
      <c r="G1113" s="27">
        <f t="shared" si="52"/>
        <v>3.5758109208959212E-3</v>
      </c>
      <c r="H1113" s="27">
        <f t="shared" si="53"/>
        <v>2.5320858779817535E-2</v>
      </c>
    </row>
    <row r="1114" spans="2:8" x14ac:dyDescent="0.25">
      <c r="B1114" s="21">
        <v>1108</v>
      </c>
      <c r="C1114" s="22">
        <v>44042</v>
      </c>
      <c r="D1114" s="25">
        <v>586.91</v>
      </c>
      <c r="F1114" s="27">
        <f t="shared" si="51"/>
        <v>1.703853264205358E-5</v>
      </c>
      <c r="G1114" s="27">
        <f t="shared" si="52"/>
        <v>3.3280172712002163E-3</v>
      </c>
      <c r="H1114" s="27">
        <f t="shared" si="53"/>
        <v>2.212014599329749E-2</v>
      </c>
    </row>
    <row r="1115" spans="2:8" x14ac:dyDescent="0.25">
      <c r="B1115" s="21">
        <v>1109</v>
      </c>
      <c r="C1115" s="22">
        <v>44041</v>
      </c>
      <c r="D1115" s="25">
        <v>586.9</v>
      </c>
      <c r="F1115" s="27">
        <f t="shared" si="51"/>
        <v>1.0740132471149598E-3</v>
      </c>
      <c r="G1115" s="27">
        <f t="shared" si="52"/>
        <v>5.8271339451172344E-3</v>
      </c>
      <c r="H1115" s="27">
        <f t="shared" si="53"/>
        <v>2.3044201988112269E-2</v>
      </c>
    </row>
    <row r="1116" spans="2:8" x14ac:dyDescent="0.25">
      <c r="B1116" s="21">
        <v>1110</v>
      </c>
      <c r="C1116" s="22">
        <v>44040</v>
      </c>
      <c r="D1116" s="25">
        <v>586.27</v>
      </c>
      <c r="F1116" s="27">
        <f t="shared" si="51"/>
        <v>0</v>
      </c>
      <c r="G1116" s="27">
        <f t="shared" si="52"/>
        <v>4.4446796934664275E-3</v>
      </c>
      <c r="H1116" s="27">
        <f t="shared" si="53"/>
        <v>2.2336409262158671E-2</v>
      </c>
    </row>
    <row r="1117" spans="2:8" x14ac:dyDescent="0.25">
      <c r="B1117" s="21">
        <v>1111</v>
      </c>
      <c r="C1117" s="22">
        <v>44039</v>
      </c>
      <c r="D1117" s="25">
        <v>586.27</v>
      </c>
      <c r="F1117" s="27">
        <f t="shared" si="51"/>
        <v>4.4358003934753511E-4</v>
      </c>
      <c r="G1117" s="27">
        <f t="shared" si="52"/>
        <v>5.7304786516779041E-3</v>
      </c>
      <c r="H1117" s="27">
        <f t="shared" si="53"/>
        <v>2.258063080720189E-2</v>
      </c>
    </row>
    <row r="1118" spans="2:8" x14ac:dyDescent="0.25">
      <c r="B1118" s="21">
        <v>1112</v>
      </c>
      <c r="C1118" s="22">
        <v>44036</v>
      </c>
      <c r="D1118" s="25">
        <v>586.01</v>
      </c>
      <c r="F1118" s="27">
        <f t="shared" si="51"/>
        <v>6.6573920846040447E-4</v>
      </c>
      <c r="G1118" s="27">
        <f t="shared" si="52"/>
        <v>6.419770907747248E-3</v>
      </c>
      <c r="H1118" s="27">
        <f t="shared" si="53"/>
        <v>2.1980044356436614E-2</v>
      </c>
    </row>
    <row r="1119" spans="2:8" x14ac:dyDescent="0.25">
      <c r="B1119" s="21">
        <v>1113</v>
      </c>
      <c r="C1119" s="22">
        <v>44035</v>
      </c>
      <c r="D1119" s="25">
        <v>585.62</v>
      </c>
      <c r="F1119" s="27">
        <f t="shared" si="51"/>
        <v>7.0035789441461158E-4</v>
      </c>
      <c r="G1119" s="27">
        <f t="shared" si="52"/>
        <v>8.1613511093305748E-3</v>
      </c>
      <c r="H1119" s="27">
        <f t="shared" si="53"/>
        <v>2.082599834208898E-2</v>
      </c>
    </row>
    <row r="1120" spans="2:8" x14ac:dyDescent="0.25">
      <c r="B1120" s="21">
        <v>1114</v>
      </c>
      <c r="C1120" s="22">
        <v>44034</v>
      </c>
      <c r="D1120" s="25">
        <v>585.21</v>
      </c>
      <c r="F1120" s="27">
        <f t="shared" si="51"/>
        <v>4.6147930571568702E-4</v>
      </c>
      <c r="G1120" s="27">
        <f t="shared" si="52"/>
        <v>8.7185408186048873E-3</v>
      </c>
      <c r="H1120" s="27">
        <f t="shared" si="53"/>
        <v>2.0125640447674495E-2</v>
      </c>
    </row>
    <row r="1121" spans="2:8" x14ac:dyDescent="0.25">
      <c r="B1121" s="21">
        <v>1115</v>
      </c>
      <c r="C1121" s="22">
        <v>44033</v>
      </c>
      <c r="D1121" s="25">
        <v>584.94000000000005</v>
      </c>
      <c r="F1121" s="27">
        <f t="shared" si="51"/>
        <v>7.182802627837344E-4</v>
      </c>
      <c r="G1121" s="27">
        <f t="shared" si="52"/>
        <v>8.9640495149195931E-3</v>
      </c>
      <c r="H1121" s="27">
        <f t="shared" si="53"/>
        <v>2.1915844309382992E-2</v>
      </c>
    </row>
    <row r="1122" spans="2:8" x14ac:dyDescent="0.25">
      <c r="B1122" s="21">
        <v>1116</v>
      </c>
      <c r="C1122" s="22">
        <v>44032</v>
      </c>
      <c r="D1122" s="25">
        <v>584.52</v>
      </c>
      <c r="F1122" s="27">
        <f t="shared" si="51"/>
        <v>6.1607969912499364E-4</v>
      </c>
      <c r="G1122" s="27">
        <f t="shared" si="52"/>
        <v>8.4182811990161765E-3</v>
      </c>
      <c r="H1122" s="27">
        <f t="shared" si="53"/>
        <v>1.9102810635994127E-2</v>
      </c>
    </row>
    <row r="1123" spans="2:8" x14ac:dyDescent="0.25">
      <c r="B1123" s="21">
        <v>1117</v>
      </c>
      <c r="C1123" s="22">
        <v>44029</v>
      </c>
      <c r="D1123" s="25">
        <v>584.16</v>
      </c>
      <c r="F1123" s="27">
        <f t="shared" si="51"/>
        <v>2.2278976156627508E-3</v>
      </c>
      <c r="G1123" s="27">
        <f t="shared" si="52"/>
        <v>8.5616078187479225E-3</v>
      </c>
      <c r="H1123" s="27">
        <f t="shared" si="53"/>
        <v>1.7597787761975268E-2</v>
      </c>
    </row>
    <row r="1124" spans="2:8" x14ac:dyDescent="0.25">
      <c r="B1124" s="21">
        <v>1118</v>
      </c>
      <c r="C1124" s="22">
        <v>44028</v>
      </c>
      <c r="D1124" s="25">
        <v>582.86</v>
      </c>
      <c r="F1124" s="27">
        <f t="shared" si="51"/>
        <v>-1.028877242831157E-3</v>
      </c>
      <c r="G1124" s="27">
        <f t="shared" si="52"/>
        <v>8.7365394359500605E-3</v>
      </c>
      <c r="H1124" s="27">
        <f t="shared" si="53"/>
        <v>1.3681332765013337E-2</v>
      </c>
    </row>
    <row r="1125" spans="2:8" x14ac:dyDescent="0.25">
      <c r="B1125" s="21">
        <v>1119</v>
      </c>
      <c r="C1125" s="22">
        <v>44027</v>
      </c>
      <c r="D1125" s="25">
        <v>583.46</v>
      </c>
      <c r="F1125" s="27">
        <f t="shared" si="51"/>
        <v>-1.866422918332814E-3</v>
      </c>
      <c r="G1125" s="27">
        <f t="shared" si="52"/>
        <v>9.6096628733145333E-3</v>
      </c>
      <c r="H1125" s="27">
        <f t="shared" si="53"/>
        <v>1.3406576161662305E-2</v>
      </c>
    </row>
    <row r="1126" spans="2:8" x14ac:dyDescent="0.25">
      <c r="B1126" s="21">
        <v>1120</v>
      </c>
      <c r="C1126" s="22">
        <v>44026</v>
      </c>
      <c r="D1126" s="25">
        <v>584.54999999999995</v>
      </c>
      <c r="F1126" s="27">
        <f t="shared" si="51"/>
        <v>-1.7105713349959415E-4</v>
      </c>
      <c r="G1126" s="27">
        <f t="shared" si="52"/>
        <v>9.8334956634392526E-3</v>
      </c>
      <c r="H1126" s="27">
        <f t="shared" si="53"/>
        <v>1.5272999079995162E-2</v>
      </c>
    </row>
    <row r="1127" spans="2:8" x14ac:dyDescent="0.25">
      <c r="B1127" s="21">
        <v>1121</v>
      </c>
      <c r="C1127" s="22">
        <v>44025</v>
      </c>
      <c r="D1127" s="25">
        <v>584.65</v>
      </c>
      <c r="F1127" s="27">
        <f t="shared" si="51"/>
        <v>-9.2320323865451384E-4</v>
      </c>
      <c r="G1127" s="27">
        <f t="shared" si="52"/>
        <v>6.934102582289099E-3</v>
      </c>
      <c r="H1127" s="27">
        <f t="shared" si="53"/>
        <v>1.4957801580153401E-2</v>
      </c>
    </row>
    <row r="1128" spans="2:8" x14ac:dyDescent="0.25">
      <c r="B1128" s="21">
        <v>1122</v>
      </c>
      <c r="C1128" s="22">
        <v>44022</v>
      </c>
      <c r="D1128" s="25">
        <v>585.19000000000005</v>
      </c>
      <c r="F1128" s="27">
        <f t="shared" si="51"/>
        <v>3.9311199925140777E-4</v>
      </c>
      <c r="G1128" s="27">
        <f t="shared" si="52"/>
        <v>3.5092860815476921E-3</v>
      </c>
      <c r="H1128" s="27">
        <f t="shared" si="53"/>
        <v>1.4406321391573702E-2</v>
      </c>
    </row>
    <row r="1129" spans="2:8" x14ac:dyDescent="0.25">
      <c r="B1129" s="21">
        <v>1123</v>
      </c>
      <c r="C1129" s="22">
        <v>44021</v>
      </c>
      <c r="D1129" s="25">
        <v>584.96</v>
      </c>
      <c r="F1129" s="27">
        <f t="shared" si="51"/>
        <v>-3.9311199925130456E-4</v>
      </c>
      <c r="G1129" s="27">
        <f t="shared" si="52"/>
        <v>1.6082400085615546E-3</v>
      </c>
      <c r="H1129" s="27">
        <f t="shared" si="53"/>
        <v>1.3060159995549702E-2</v>
      </c>
    </row>
    <row r="1130" spans="2:8" x14ac:dyDescent="0.25">
      <c r="B1130" s="21">
        <v>1124</v>
      </c>
      <c r="C1130" s="22">
        <v>44020</v>
      </c>
      <c r="D1130" s="25">
        <v>585.19000000000005</v>
      </c>
      <c r="F1130" s="27">
        <f t="shared" si="51"/>
        <v>-1.0247827503610508E-3</v>
      </c>
      <c r="G1130" s="27">
        <f t="shared" si="52"/>
        <v>2.51516502543678E-3</v>
      </c>
      <c r="H1130" s="27">
        <f t="shared" si="53"/>
        <v>1.1014140914837746E-2</v>
      </c>
    </row>
    <row r="1131" spans="2:8" x14ac:dyDescent="0.25">
      <c r="B1131" s="21">
        <v>1125</v>
      </c>
      <c r="C1131" s="22">
        <v>44019</v>
      </c>
      <c r="D1131" s="25">
        <v>585.79</v>
      </c>
      <c r="F1131" s="27">
        <f t="shared" si="51"/>
        <v>7.6848859161074434E-4</v>
      </c>
      <c r="G1131" s="27">
        <f t="shared" si="52"/>
        <v>4.9971866522117844E-3</v>
      </c>
      <c r="H1131" s="27">
        <f t="shared" si="53"/>
        <v>1.2851306497733439E-2</v>
      </c>
    </row>
    <row r="1132" spans="2:8" x14ac:dyDescent="0.25">
      <c r="B1132" s="21">
        <v>1126</v>
      </c>
      <c r="C1132" s="22">
        <v>44018</v>
      </c>
      <c r="D1132" s="25">
        <v>585.34</v>
      </c>
      <c r="F1132" s="27">
        <f t="shared" si="51"/>
        <v>-1.4852121717801345E-3</v>
      </c>
      <c r="G1132" s="27">
        <f t="shared" si="52"/>
        <v>4.949530137946208E-3</v>
      </c>
      <c r="H1132" s="27">
        <f t="shared" si="53"/>
        <v>1.2809335841555934E-2</v>
      </c>
    </row>
    <row r="1133" spans="2:8" x14ac:dyDescent="0.25">
      <c r="B1133" s="21">
        <v>1127</v>
      </c>
      <c r="C1133" s="22">
        <v>44015</v>
      </c>
      <c r="D1133" s="25">
        <v>586.21</v>
      </c>
      <c r="F1133" s="27">
        <f t="shared" si="51"/>
        <v>-3.4116884449357329E-5</v>
      </c>
      <c r="G1133" s="27">
        <f t="shared" si="52"/>
        <v>7.1732757533439677E-3</v>
      </c>
      <c r="H1133" s="27">
        <f t="shared" si="53"/>
        <v>1.342970553372101E-2</v>
      </c>
    </row>
    <row r="1134" spans="2:8" x14ac:dyDescent="0.25">
      <c r="B1134" s="21">
        <v>1128</v>
      </c>
      <c r="C1134" s="22">
        <v>44014</v>
      </c>
      <c r="D1134" s="25">
        <v>586.23</v>
      </c>
      <c r="F1134" s="27">
        <f t="shared" si="51"/>
        <v>2.168735214231202E-3</v>
      </c>
      <c r="G1134" s="27">
        <f t="shared" si="52"/>
        <v>8.927024372605185E-3</v>
      </c>
      <c r="H1134" s="27">
        <f t="shared" si="53"/>
        <v>7.052770730997057E-3</v>
      </c>
    </row>
    <row r="1135" spans="2:8" x14ac:dyDescent="0.25">
      <c r="B1135" s="21">
        <v>1129</v>
      </c>
      <c r="C1135" s="22">
        <v>44013</v>
      </c>
      <c r="D1135" s="25">
        <v>584.96</v>
      </c>
      <c r="F1135" s="27">
        <f t="shared" si="51"/>
        <v>2.5161552065591499E-3</v>
      </c>
      <c r="G1135" s="27">
        <f t="shared" si="52"/>
        <v>9.6366833826592863E-3</v>
      </c>
      <c r="H1135" s="27">
        <f t="shared" si="53"/>
        <v>1.5568732240255597E-3</v>
      </c>
    </row>
    <row r="1136" spans="2:8" x14ac:dyDescent="0.25">
      <c r="B1136" s="21">
        <v>1130</v>
      </c>
      <c r="C1136" s="22">
        <v>44012</v>
      </c>
      <c r="D1136" s="25">
        <v>583.49</v>
      </c>
      <c r="F1136" s="27">
        <f t="shared" si="51"/>
        <v>-3.0844100453573855E-4</v>
      </c>
      <c r="G1136" s="27">
        <f t="shared" si="52"/>
        <v>1.1306371628305995E-2</v>
      </c>
      <c r="H1136" s="27">
        <f t="shared" si="53"/>
        <v>-1.1818408973646942E-3</v>
      </c>
    </row>
    <row r="1137" spans="2:8" x14ac:dyDescent="0.25">
      <c r="B1137" s="21">
        <v>1131</v>
      </c>
      <c r="C1137" s="22">
        <v>44011</v>
      </c>
      <c r="D1137" s="25">
        <v>583.66999999999996</v>
      </c>
      <c r="F1137" s="27">
        <f t="shared" si="51"/>
        <v>1.2857989582113786E-3</v>
      </c>
      <c r="G1137" s="27">
        <f t="shared" si="52"/>
        <v>1.3037139938467392E-2</v>
      </c>
      <c r="H1137" s="27">
        <f t="shared" si="53"/>
        <v>-3.1304284140647978E-3</v>
      </c>
    </row>
    <row r="1138" spans="2:8" x14ac:dyDescent="0.25">
      <c r="B1138" s="21">
        <v>1132</v>
      </c>
      <c r="C1138" s="22">
        <v>44008</v>
      </c>
      <c r="D1138" s="25">
        <v>582.91999999999996</v>
      </c>
      <c r="F1138" s="27">
        <f t="shared" si="51"/>
        <v>1.132872295416821E-3</v>
      </c>
      <c r="G1138" s="27">
        <f t="shared" si="52"/>
        <v>1.3332149258658782E-2</v>
      </c>
      <c r="H1138" s="27">
        <f t="shared" si="53"/>
        <v>-4.4674643175407125E-3</v>
      </c>
    </row>
    <row r="1139" spans="2:8" x14ac:dyDescent="0.25">
      <c r="B1139" s="21">
        <v>1133</v>
      </c>
      <c r="C1139" s="22">
        <v>44007</v>
      </c>
      <c r="D1139" s="25">
        <v>582.26</v>
      </c>
      <c r="F1139" s="27">
        <f t="shared" si="51"/>
        <v>2.4073194100436282E-3</v>
      </c>
      <c r="G1139" s="27">
        <f t="shared" si="52"/>
        <v>1.2547042572728524E-2</v>
      </c>
      <c r="H1139" s="27">
        <f t="shared" si="53"/>
        <v>-6.0101376944205103E-3</v>
      </c>
    </row>
    <row r="1140" spans="2:8" x14ac:dyDescent="0.25">
      <c r="B1140" s="21">
        <v>1134</v>
      </c>
      <c r="C1140" s="22">
        <v>44006</v>
      </c>
      <c r="D1140" s="25">
        <v>580.86</v>
      </c>
      <c r="F1140" s="27">
        <f t="shared" si="51"/>
        <v>1.257547603689026E-3</v>
      </c>
      <c r="G1140" s="27">
        <f t="shared" si="52"/>
        <v>1.175842385640187E-2</v>
      </c>
      <c r="H1140" s="27">
        <f t="shared" si="53"/>
        <v>-8.5198811400608448E-3</v>
      </c>
    </row>
    <row r="1141" spans="2:8" x14ac:dyDescent="0.25">
      <c r="B1141" s="21">
        <v>1135</v>
      </c>
      <c r="C1141" s="22">
        <v>44005</v>
      </c>
      <c r="D1141" s="25">
        <v>580.13</v>
      </c>
      <c r="F1141" s="27">
        <f t="shared" si="51"/>
        <v>7.069880020305839E-4</v>
      </c>
      <c r="G1141" s="27">
        <f t="shared" si="52"/>
        <v>1.1180466782026839E-2</v>
      </c>
      <c r="H1141" s="27">
        <f t="shared" si="53"/>
        <v>-8.6501869506035358E-3</v>
      </c>
    </row>
    <row r="1142" spans="2:8" x14ac:dyDescent="0.25">
      <c r="B1142" s="21">
        <v>1136</v>
      </c>
      <c r="C1142" s="22">
        <v>44004</v>
      </c>
      <c r="D1142" s="25">
        <v>579.72</v>
      </c>
      <c r="F1142" s="27">
        <f t="shared" si="51"/>
        <v>1.7251194688017781E-4</v>
      </c>
      <c r="G1142" s="27">
        <f t="shared" si="52"/>
        <v>9.9158320347493261E-3</v>
      </c>
      <c r="H1142" s="27">
        <f t="shared" si="53"/>
        <v>-6.1735490951129309E-3</v>
      </c>
    </row>
    <row r="1143" spans="2:8" x14ac:dyDescent="0.25">
      <c r="B1143" s="21">
        <v>1137</v>
      </c>
      <c r="C1143" s="22">
        <v>44001</v>
      </c>
      <c r="D1143" s="25">
        <v>579.62</v>
      </c>
      <c r="F1143" s="27">
        <f t="shared" si="51"/>
        <v>7.5940631885682366E-4</v>
      </c>
      <c r="G1143" s="27">
        <f t="shared" si="52"/>
        <v>8.489750733655297E-3</v>
      </c>
      <c r="H1143" s="27">
        <f t="shared" si="53"/>
        <v>-6.2089032932226779E-3</v>
      </c>
    </row>
    <row r="1144" spans="2:8" x14ac:dyDescent="0.25">
      <c r="B1144" s="21">
        <v>1138</v>
      </c>
      <c r="C1144" s="22">
        <v>44000</v>
      </c>
      <c r="D1144" s="25">
        <v>579.17999999999995</v>
      </c>
      <c r="F1144" s="27">
        <f t="shared" si="51"/>
        <v>2.4028292328649066E-3</v>
      </c>
      <c r="G1144" s="27">
        <f t="shared" si="52"/>
        <v>8.1132127997682324E-3</v>
      </c>
      <c r="H1144" s="27">
        <f t="shared" si="53"/>
        <v>-7.6710443072429942E-3</v>
      </c>
    </row>
    <row r="1145" spans="2:8" x14ac:dyDescent="0.25">
      <c r="B1145" s="21">
        <v>1139</v>
      </c>
      <c r="C1145" s="22">
        <v>43999</v>
      </c>
      <c r="D1145" s="25">
        <v>577.79</v>
      </c>
      <c r="F1145" s="27">
        <f t="shared" si="51"/>
        <v>-1.5575380546693641E-4</v>
      </c>
      <c r="G1145" s="27">
        <f t="shared" si="52"/>
        <v>7.6443673910975979E-3</v>
      </c>
      <c r="H1145" s="27">
        <f t="shared" si="53"/>
        <v>-1.3170301439020017E-2</v>
      </c>
    </row>
    <row r="1146" spans="2:8" x14ac:dyDescent="0.25">
      <c r="B1146" s="21">
        <v>1140</v>
      </c>
      <c r="C1146" s="22">
        <v>43998</v>
      </c>
      <c r="D1146" s="25">
        <v>577.88</v>
      </c>
      <c r="F1146" s="27">
        <f t="shared" si="51"/>
        <v>-1.6425901282080991E-3</v>
      </c>
      <c r="G1146" s="27">
        <f t="shared" si="52"/>
        <v>9.5456574319814046E-3</v>
      </c>
      <c r="H1146" s="27">
        <f t="shared" si="53"/>
        <v>-1.4482425278151965E-2</v>
      </c>
    </row>
    <row r="1147" spans="2:8" x14ac:dyDescent="0.25">
      <c r="B1147" s="21">
        <v>1141</v>
      </c>
      <c r="C1147" s="22">
        <v>43997</v>
      </c>
      <c r="D1147" s="25">
        <v>578.83000000000004</v>
      </c>
      <c r="F1147" s="27">
        <f t="shared" si="51"/>
        <v>-3.0704502146495566E-3</v>
      </c>
      <c r="G1147" s="27">
        <f t="shared" si="52"/>
        <v>1.228950187766532E-2</v>
      </c>
      <c r="H1147" s="27">
        <f t="shared" si="53"/>
        <v>-1.4237435595598695E-2</v>
      </c>
    </row>
    <row r="1148" spans="2:8" x14ac:dyDescent="0.25">
      <c r="B1148" s="21">
        <v>1142</v>
      </c>
      <c r="C1148" s="22">
        <v>43994</v>
      </c>
      <c r="D1148" s="25">
        <v>580.61</v>
      </c>
      <c r="F1148" s="27">
        <f t="shared" si="51"/>
        <v>-4.3480197393958794E-3</v>
      </c>
      <c r="G1148" s="27">
        <f t="shared" si="52"/>
        <v>1.5255018462739188E-2</v>
      </c>
      <c r="H1148" s="27">
        <f t="shared" si="53"/>
        <v>-1.2324491425382231E-2</v>
      </c>
    </row>
    <row r="1149" spans="2:8" x14ac:dyDescent="0.25">
      <c r="B1149" s="21">
        <v>1143</v>
      </c>
      <c r="C1149" s="22">
        <v>43993</v>
      </c>
      <c r="D1149" s="25">
        <v>583.14</v>
      </c>
      <c r="F1149" s="27">
        <f t="shared" si="51"/>
        <v>-1.5079340737347451E-3</v>
      </c>
      <c r="G1149" s="27">
        <f t="shared" si="52"/>
        <v>1.9987848687721819E-2</v>
      </c>
      <c r="H1149" s="27">
        <f t="shared" si="53"/>
        <v>-8.4016887657091446E-3</v>
      </c>
    </row>
    <row r="1150" spans="2:8" x14ac:dyDescent="0.25">
      <c r="B1150" s="21">
        <v>1144</v>
      </c>
      <c r="C1150" s="22">
        <v>43992</v>
      </c>
      <c r="D1150" s="25">
        <v>584.02</v>
      </c>
      <c r="F1150" s="27">
        <f t="shared" si="51"/>
        <v>5.1381301762387166E-4</v>
      </c>
      <c r="G1150" s="27">
        <f t="shared" si="52"/>
        <v>2.0184536452683637E-2</v>
      </c>
      <c r="H1150" s="27">
        <f t="shared" si="53"/>
        <v>-6.7066814522559123E-3</v>
      </c>
    </row>
    <row r="1151" spans="2:8" x14ac:dyDescent="0.25">
      <c r="B1151" s="21">
        <v>1145</v>
      </c>
      <c r="C1151" s="22">
        <v>43991</v>
      </c>
      <c r="D1151" s="25">
        <v>583.72</v>
      </c>
      <c r="F1151" s="27">
        <f t="shared" si="51"/>
        <v>1.4572388764138979E-3</v>
      </c>
      <c r="G1151" s="27">
        <f t="shared" si="52"/>
        <v>2.0229978242624468E-2</v>
      </c>
      <c r="H1151" s="27">
        <f t="shared" si="53"/>
        <v>-9.2763778217972246E-3</v>
      </c>
    </row>
    <row r="1152" spans="2:8" x14ac:dyDescent="0.25">
      <c r="B1152" s="21">
        <v>1146</v>
      </c>
      <c r="C1152" s="22">
        <v>43990</v>
      </c>
      <c r="D1152" s="25">
        <v>582.87</v>
      </c>
      <c r="F1152" s="27">
        <f t="shared" si="51"/>
        <v>7.2083207734516752E-4</v>
      </c>
      <c r="G1152" s="27">
        <f t="shared" si="52"/>
        <v>1.887763447120186E-2</v>
      </c>
      <c r="H1152" s="27">
        <f t="shared" si="53"/>
        <v>-7.7929130602140944E-3</v>
      </c>
    </row>
    <row r="1153" spans="2:8" x14ac:dyDescent="0.25">
      <c r="B1153" s="21">
        <v>1147</v>
      </c>
      <c r="C1153" s="22">
        <v>43987</v>
      </c>
      <c r="D1153" s="25">
        <v>582.45000000000005</v>
      </c>
      <c r="F1153" s="27">
        <f t="shared" si="51"/>
        <v>7.3853344361762905E-4</v>
      </c>
      <c r="G1153" s="27">
        <f t="shared" si="52"/>
        <v>1.8261708502985474E-2</v>
      </c>
      <c r="H1153" s="27">
        <f t="shared" si="53"/>
        <v>-9.2454794655744271E-3</v>
      </c>
    </row>
    <row r="1154" spans="2:8" x14ac:dyDescent="0.25">
      <c r="B1154" s="21">
        <v>1148</v>
      </c>
      <c r="C1154" s="22">
        <v>43986</v>
      </c>
      <c r="D1154" s="25">
        <v>582.02</v>
      </c>
      <c r="F1154" s="27">
        <f t="shared" si="51"/>
        <v>1.7196317348118068E-3</v>
      </c>
      <c r="G1154" s="27">
        <f t="shared" si="52"/>
        <v>1.6142792002356798E-2</v>
      </c>
      <c r="H1154" s="27">
        <f t="shared" si="53"/>
        <v>-1.1734597592498171E-2</v>
      </c>
    </row>
    <row r="1155" spans="2:8" x14ac:dyDescent="0.25">
      <c r="B1155" s="21">
        <v>1149</v>
      </c>
      <c r="C1155" s="22">
        <v>43985</v>
      </c>
      <c r="D1155" s="25">
        <v>581.02</v>
      </c>
      <c r="F1155" s="27">
        <f t="shared" si="51"/>
        <v>2.878394224285266E-3</v>
      </c>
      <c r="G1155" s="27">
        <f t="shared" si="52"/>
        <v>1.4912191994491038E-2</v>
      </c>
      <c r="H1155" s="27">
        <f t="shared" si="53"/>
        <v>-1.2825731162389579E-2</v>
      </c>
    </row>
    <row r="1156" spans="2:8" x14ac:dyDescent="0.25">
      <c r="B1156" s="21">
        <v>1150</v>
      </c>
      <c r="C1156" s="22">
        <v>43984</v>
      </c>
      <c r="D1156" s="25">
        <v>579.35</v>
      </c>
      <c r="F1156" s="27">
        <f t="shared" si="51"/>
        <v>4.1858434522057059E-3</v>
      </c>
      <c r="G1156" s="27">
        <f t="shared" si="52"/>
        <v>1.2907663984475102E-2</v>
      </c>
      <c r="H1156" s="27">
        <f t="shared" si="53"/>
        <v>-1.752059463693309E-2</v>
      </c>
    </row>
    <row r="1157" spans="2:8" x14ac:dyDescent="0.25">
      <c r="B1157" s="21">
        <v>1151</v>
      </c>
      <c r="C1157" s="22">
        <v>43983</v>
      </c>
      <c r="D1157" s="25">
        <v>576.92999999999995</v>
      </c>
      <c r="F1157" s="27">
        <f t="shared" si="51"/>
        <v>1.4223273056256874E-3</v>
      </c>
      <c r="G1157" s="27">
        <f t="shared" si="52"/>
        <v>8.7218205322692165E-3</v>
      </c>
      <c r="H1157" s="27">
        <f t="shared" si="53"/>
        <v>-2.4754756255130267E-2</v>
      </c>
    </row>
    <row r="1158" spans="2:8" x14ac:dyDescent="0.25">
      <c r="B1158" s="21">
        <v>1152</v>
      </c>
      <c r="C1158" s="22">
        <v>43980</v>
      </c>
      <c r="D1158" s="25">
        <v>576.11</v>
      </c>
      <c r="F1158" s="27">
        <f t="shared" si="51"/>
        <v>1.5808082784030135E-3</v>
      </c>
      <c r="G1158" s="27">
        <f t="shared" si="52"/>
        <v>8.1041251509699954E-3</v>
      </c>
      <c r="H1158" s="27">
        <f t="shared" si="53"/>
        <v>-2.8356009655293737E-2</v>
      </c>
    </row>
    <row r="1159" spans="2:8" x14ac:dyDescent="0.25">
      <c r="B1159" s="21">
        <v>1153</v>
      </c>
      <c r="C1159" s="22">
        <v>43979</v>
      </c>
      <c r="D1159" s="25">
        <v>575.20000000000005</v>
      </c>
      <c r="F1159" s="27">
        <f t="shared" ref="F1159:F1222" si="54">+LN(D1159/D1160)</f>
        <v>3.4776560948646411E-4</v>
      </c>
      <c r="G1159" s="27">
        <f t="shared" ref="G1159:G1222" si="55">+LN(D1159/D1180)</f>
        <v>7.1709909576120655E-3</v>
      </c>
      <c r="H1159" s="27">
        <f t="shared" ref="H1159:H1222" si="56">+LN(D1159/D1411)</f>
        <v>-3.4515642174838948E-2</v>
      </c>
    </row>
    <row r="1160" spans="2:8" x14ac:dyDescent="0.25">
      <c r="B1160" s="21">
        <v>1154</v>
      </c>
      <c r="C1160" s="22">
        <v>43978</v>
      </c>
      <c r="D1160" s="25">
        <v>575</v>
      </c>
      <c r="F1160" s="27">
        <f t="shared" si="54"/>
        <v>1.6187006937171558E-3</v>
      </c>
      <c r="G1160" s="27">
        <f t="shared" si="55"/>
        <v>9.1723726715568291E-3</v>
      </c>
      <c r="H1160" s="27">
        <f t="shared" si="56"/>
        <v>-3.6709200740620319E-2</v>
      </c>
    </row>
    <row r="1161" spans="2:8" x14ac:dyDescent="0.25">
      <c r="B1161" s="21">
        <v>1155</v>
      </c>
      <c r="C1161" s="22">
        <v>43977</v>
      </c>
      <c r="D1161" s="25">
        <v>574.07000000000005</v>
      </c>
      <c r="F1161" s="27">
        <f t="shared" si="54"/>
        <v>6.7959052931390216E-4</v>
      </c>
      <c r="G1161" s="27">
        <f t="shared" si="55"/>
        <v>6.992179797657953E-3</v>
      </c>
      <c r="H1161" s="27">
        <f t="shared" si="56"/>
        <v>-3.4969376027203264E-2</v>
      </c>
    </row>
    <row r="1162" spans="2:8" x14ac:dyDescent="0.25">
      <c r="B1162" s="21">
        <v>1156</v>
      </c>
      <c r="C1162" s="22">
        <v>43976</v>
      </c>
      <c r="D1162" s="25">
        <v>573.67999999999995</v>
      </c>
      <c r="F1162" s="27">
        <f t="shared" si="54"/>
        <v>-5.5764674524706585E-4</v>
      </c>
      <c r="G1162" s="27">
        <f t="shared" si="55"/>
        <v>8.1385927605250683E-3</v>
      </c>
      <c r="H1162" s="27">
        <f t="shared" si="56"/>
        <v>-3.4218170537481801E-2</v>
      </c>
    </row>
    <row r="1163" spans="2:8" x14ac:dyDescent="0.25">
      <c r="B1163" s="21">
        <v>1157</v>
      </c>
      <c r="C1163" s="22">
        <v>43973</v>
      </c>
      <c r="D1163" s="25">
        <v>574</v>
      </c>
      <c r="F1163" s="27">
        <f t="shared" si="54"/>
        <v>-1.2535693542137616E-3</v>
      </c>
      <c r="G1163" s="27">
        <f t="shared" si="55"/>
        <v>5.0825808703413343E-3</v>
      </c>
      <c r="H1163" s="27">
        <f t="shared" si="56"/>
        <v>-2.9305057389088979E-2</v>
      </c>
    </row>
    <row r="1164" spans="2:8" x14ac:dyDescent="0.25">
      <c r="B1164" s="21">
        <v>1158</v>
      </c>
      <c r="C1164" s="22">
        <v>43972</v>
      </c>
      <c r="D1164" s="25">
        <v>574.72</v>
      </c>
      <c r="F1164" s="27">
        <f t="shared" si="54"/>
        <v>3.8286838496967817E-4</v>
      </c>
      <c r="G1164" s="27">
        <f t="shared" si="55"/>
        <v>4.9188147525097226E-3</v>
      </c>
      <c r="H1164" s="27">
        <f t="shared" si="56"/>
        <v>-2.7983811865320486E-2</v>
      </c>
    </row>
    <row r="1165" spans="2:8" x14ac:dyDescent="0.25">
      <c r="B1165" s="21">
        <v>1159</v>
      </c>
      <c r="C1165" s="22">
        <v>43971</v>
      </c>
      <c r="D1165" s="25">
        <v>574.5</v>
      </c>
      <c r="F1165" s="27">
        <f t="shared" si="54"/>
        <v>1.933983824194284E-3</v>
      </c>
      <c r="G1165" s="27">
        <f t="shared" si="55"/>
        <v>9.3033687248674866E-3</v>
      </c>
      <c r="H1165" s="27">
        <f t="shared" si="56"/>
        <v>-2.7537275258474624E-2</v>
      </c>
    </row>
    <row r="1166" spans="2:8" x14ac:dyDescent="0.25">
      <c r="B1166" s="21">
        <v>1160</v>
      </c>
      <c r="C1166" s="22">
        <v>43970</v>
      </c>
      <c r="D1166" s="25">
        <v>573.39</v>
      </c>
      <c r="F1166" s="27">
        <f t="shared" si="54"/>
        <v>1.7455362354170674E-3</v>
      </c>
      <c r="G1166" s="27">
        <f t="shared" si="55"/>
        <v>1.4545711002378716E-2</v>
      </c>
      <c r="H1166" s="27">
        <f t="shared" si="56"/>
        <v>-3.0655912879255884E-2</v>
      </c>
    </row>
    <row r="1167" spans="2:8" x14ac:dyDescent="0.25">
      <c r="B1167" s="21">
        <v>1161</v>
      </c>
      <c r="C1167" s="22">
        <v>43969</v>
      </c>
      <c r="D1167" s="25">
        <v>572.39</v>
      </c>
      <c r="F1167" s="27">
        <f t="shared" si="54"/>
        <v>1.1012543174758718E-3</v>
      </c>
      <c r="G1167" s="27">
        <f t="shared" si="55"/>
        <v>1.2039550310708483E-2</v>
      </c>
      <c r="H1167" s="27">
        <f t="shared" si="56"/>
        <v>-3.5137706205727232E-2</v>
      </c>
    </row>
    <row r="1168" spans="2:8" x14ac:dyDescent="0.25">
      <c r="B1168" s="21">
        <v>1162</v>
      </c>
      <c r="C1168" s="22">
        <v>43966</v>
      </c>
      <c r="D1168" s="25">
        <v>571.76</v>
      </c>
      <c r="F1168" s="27">
        <f t="shared" si="54"/>
        <v>-1.0493362957575646E-4</v>
      </c>
      <c r="G1168" s="27">
        <f t="shared" si="55"/>
        <v>7.443331886411669E-3</v>
      </c>
      <c r="H1168" s="27">
        <f t="shared" si="56"/>
        <v>-3.9018213935507862E-2</v>
      </c>
    </row>
    <row r="1169" spans="2:8" x14ac:dyDescent="0.25">
      <c r="B1169" s="21">
        <v>1163</v>
      </c>
      <c r="C1169" s="22">
        <v>43965</v>
      </c>
      <c r="D1169" s="25">
        <v>571.82000000000005</v>
      </c>
      <c r="F1169" s="27">
        <f t="shared" si="54"/>
        <v>3.8481048558680744E-4</v>
      </c>
      <c r="G1169" s="27">
        <f t="shared" si="55"/>
        <v>4.4342861697683261E-3</v>
      </c>
      <c r="H1169" s="27">
        <f t="shared" si="56"/>
        <v>-3.9686727565124071E-2</v>
      </c>
    </row>
    <row r="1170" spans="2:8" x14ac:dyDescent="0.25">
      <c r="B1170" s="21">
        <v>1164</v>
      </c>
      <c r="C1170" s="22">
        <v>43964</v>
      </c>
      <c r="D1170" s="25">
        <v>571.6</v>
      </c>
      <c r="F1170" s="27">
        <f t="shared" si="54"/>
        <v>-1.3112463087730103E-3</v>
      </c>
      <c r="G1170" s="27">
        <f t="shared" si="55"/>
        <v>-2.5684272464731781E-3</v>
      </c>
      <c r="H1170" s="27">
        <f t="shared" si="56"/>
        <v>-3.8490377082100458E-2</v>
      </c>
    </row>
    <row r="1171" spans="2:8" x14ac:dyDescent="0.25">
      <c r="B1171" s="21">
        <v>1165</v>
      </c>
      <c r="C1171" s="22">
        <v>43963</v>
      </c>
      <c r="D1171" s="25">
        <v>572.35</v>
      </c>
      <c r="F1171" s="27">
        <f t="shared" si="54"/>
        <v>5.5925480756477473E-4</v>
      </c>
      <c r="G1171" s="27">
        <f t="shared" si="55"/>
        <v>-4.8280223111307639E-3</v>
      </c>
      <c r="H1171" s="27">
        <f t="shared" si="56"/>
        <v>-3.6640292293959022E-2</v>
      </c>
    </row>
    <row r="1172" spans="2:8" x14ac:dyDescent="0.25">
      <c r="B1172" s="21">
        <v>1166</v>
      </c>
      <c r="C1172" s="22">
        <v>43962</v>
      </c>
      <c r="D1172" s="25">
        <v>572.03</v>
      </c>
      <c r="F1172" s="27">
        <f t="shared" si="54"/>
        <v>1.0489510499122747E-4</v>
      </c>
      <c r="G1172" s="27">
        <f t="shared" si="55"/>
        <v>-5.3872771186955007E-3</v>
      </c>
      <c r="H1172" s="27">
        <f t="shared" si="56"/>
        <v>-3.2776852519065536E-2</v>
      </c>
    </row>
    <row r="1173" spans="2:8" x14ac:dyDescent="0.25">
      <c r="B1173" s="21">
        <v>1167</v>
      </c>
      <c r="C1173" s="22">
        <v>43959</v>
      </c>
      <c r="D1173" s="25">
        <v>571.97</v>
      </c>
      <c r="F1173" s="27">
        <f t="shared" si="54"/>
        <v>1.0490610912883723E-4</v>
      </c>
      <c r="G1173" s="27">
        <f t="shared" si="55"/>
        <v>-5.4921722236866803E-3</v>
      </c>
      <c r="H1173" s="27">
        <f t="shared" si="56"/>
        <v>-3.3203136024701811E-2</v>
      </c>
    </row>
    <row r="1174" spans="2:8" x14ac:dyDescent="0.25">
      <c r="B1174" s="21">
        <v>1168</v>
      </c>
      <c r="C1174" s="22">
        <v>43958</v>
      </c>
      <c r="D1174" s="25">
        <v>571.91</v>
      </c>
      <c r="F1174" s="27">
        <f t="shared" si="54"/>
        <v>-1.3803830570109986E-3</v>
      </c>
      <c r="G1174" s="27">
        <f t="shared" si="55"/>
        <v>-5.5970783328154246E-3</v>
      </c>
      <c r="H1174" s="27">
        <f t="shared" si="56"/>
        <v>-3.2682085202912256E-2</v>
      </c>
    </row>
    <row r="1175" spans="2:8" x14ac:dyDescent="0.25">
      <c r="B1175" s="21">
        <v>1169</v>
      </c>
      <c r="C1175" s="22">
        <v>43957</v>
      </c>
      <c r="D1175" s="25">
        <v>572.70000000000005</v>
      </c>
      <c r="F1175" s="27">
        <f t="shared" si="54"/>
        <v>4.890317269461205E-4</v>
      </c>
      <c r="G1175" s="27">
        <f t="shared" si="55"/>
        <v>-3.0510418995621583E-3</v>
      </c>
      <c r="H1175" s="27">
        <f t="shared" si="56"/>
        <v>-3.2215129591934219E-2</v>
      </c>
    </row>
    <row r="1176" spans="2:8" x14ac:dyDescent="0.25">
      <c r="B1176" s="21">
        <v>1170</v>
      </c>
      <c r="C1176" s="22">
        <v>43956</v>
      </c>
      <c r="D1176" s="25">
        <v>572.41999999999996</v>
      </c>
      <c r="F1176" s="27">
        <f t="shared" si="54"/>
        <v>8.7386621426927761E-4</v>
      </c>
      <c r="G1176" s="27">
        <f t="shared" si="55"/>
        <v>-5.3488641434905806E-3</v>
      </c>
      <c r="H1176" s="27">
        <f t="shared" si="56"/>
        <v>-3.4747891075682935E-2</v>
      </c>
    </row>
    <row r="1177" spans="2:8" x14ac:dyDescent="0.25">
      <c r="B1177" s="21">
        <v>1171</v>
      </c>
      <c r="C1177" s="22">
        <v>43955</v>
      </c>
      <c r="D1177" s="25">
        <v>571.91999999999996</v>
      </c>
      <c r="F1177" s="27">
        <f t="shared" si="54"/>
        <v>0</v>
      </c>
      <c r="G1177" s="27">
        <f t="shared" si="55"/>
        <v>-1.050554066681429E-2</v>
      </c>
      <c r="H1177" s="27">
        <f t="shared" si="56"/>
        <v>-3.8839333745769818E-2</v>
      </c>
    </row>
    <row r="1178" spans="2:8" x14ac:dyDescent="0.25">
      <c r="B1178" s="21">
        <v>1172</v>
      </c>
      <c r="C1178" s="22">
        <v>43952</v>
      </c>
      <c r="D1178" s="25">
        <v>571.91999999999996</v>
      </c>
      <c r="F1178" s="27">
        <f t="shared" si="54"/>
        <v>8.0463192432633692E-4</v>
      </c>
      <c r="G1178" s="27">
        <f t="shared" si="55"/>
        <v>-1.4166903604741049E-2</v>
      </c>
      <c r="H1178" s="27">
        <f t="shared" si="56"/>
        <v>-4.2080120079374533E-2</v>
      </c>
    </row>
    <row r="1179" spans="2:8" x14ac:dyDescent="0.25">
      <c r="B1179" s="21">
        <v>1173</v>
      </c>
      <c r="C1179" s="22">
        <v>43951</v>
      </c>
      <c r="D1179" s="25">
        <v>571.46</v>
      </c>
      <c r="F1179" s="27">
        <f t="shared" si="54"/>
        <v>6.4767408504484095E-4</v>
      </c>
      <c r="G1179" s="27">
        <f t="shared" si="55"/>
        <v>-2.1209794617124574E-2</v>
      </c>
      <c r="H1179" s="27">
        <f t="shared" si="56"/>
        <v>-4.4861004133275852E-2</v>
      </c>
    </row>
    <row r="1180" spans="2:8" x14ac:dyDescent="0.25">
      <c r="B1180" s="21">
        <v>1174</v>
      </c>
      <c r="C1180" s="22">
        <v>43950</v>
      </c>
      <c r="D1180" s="25">
        <v>571.09</v>
      </c>
      <c r="F1180" s="27">
        <f t="shared" si="54"/>
        <v>2.3491473234312798E-3</v>
      </c>
      <c r="G1180" s="27">
        <f t="shared" si="55"/>
        <v>-2.810812948806643E-2</v>
      </c>
      <c r="H1180" s="27">
        <f t="shared" si="56"/>
        <v>-4.679616387015452E-2</v>
      </c>
    </row>
    <row r="1181" spans="2:8" x14ac:dyDescent="0.25">
      <c r="B1181" s="21">
        <v>1175</v>
      </c>
      <c r="C1181" s="22">
        <v>43949</v>
      </c>
      <c r="D1181" s="25">
        <v>569.75</v>
      </c>
      <c r="F1181" s="27">
        <f t="shared" si="54"/>
        <v>-5.614921801816821E-4</v>
      </c>
      <c r="G1181" s="27">
        <f t="shared" si="55"/>
        <v>-2.7268514911978438E-2</v>
      </c>
      <c r="H1181" s="27">
        <f t="shared" si="56"/>
        <v>-4.8092037169757268E-2</v>
      </c>
    </row>
    <row r="1182" spans="2:8" x14ac:dyDescent="0.25">
      <c r="B1182" s="21">
        <v>1176</v>
      </c>
      <c r="C1182" s="22">
        <v>43948</v>
      </c>
      <c r="D1182" s="25">
        <v>570.07000000000005</v>
      </c>
      <c r="F1182" s="27">
        <f t="shared" si="54"/>
        <v>1.8260034921811778E-3</v>
      </c>
      <c r="G1182" s="27">
        <f t="shared" si="55"/>
        <v>-2.3850684255208161E-2</v>
      </c>
      <c r="H1182" s="27">
        <f t="shared" si="56"/>
        <v>-4.9669368783903919E-2</v>
      </c>
    </row>
    <row r="1183" spans="2:8" x14ac:dyDescent="0.25">
      <c r="B1183" s="21">
        <v>1177</v>
      </c>
      <c r="C1183" s="22">
        <v>43945</v>
      </c>
      <c r="D1183" s="25">
        <v>569.03</v>
      </c>
      <c r="F1183" s="27">
        <f t="shared" si="54"/>
        <v>-3.6136586354307294E-3</v>
      </c>
      <c r="G1183" s="27">
        <f t="shared" si="55"/>
        <v>-2.262319788045565E-2</v>
      </c>
      <c r="H1183" s="27">
        <f t="shared" si="56"/>
        <v>-5.0927693233240812E-2</v>
      </c>
    </row>
    <row r="1184" spans="2:8" x14ac:dyDescent="0.25">
      <c r="B1184" s="21">
        <v>1178</v>
      </c>
      <c r="C1184" s="22">
        <v>43944</v>
      </c>
      <c r="D1184" s="25">
        <v>571.09</v>
      </c>
      <c r="F1184" s="27">
        <f t="shared" si="54"/>
        <v>-1.4173354720454939E-3</v>
      </c>
      <c r="G1184" s="27">
        <f t="shared" si="55"/>
        <v>-1.4963912896462291E-2</v>
      </c>
      <c r="H1184" s="27">
        <f t="shared" si="56"/>
        <v>-4.6612338804253688E-2</v>
      </c>
    </row>
    <row r="1185" spans="2:8" x14ac:dyDescent="0.25">
      <c r="B1185" s="21">
        <v>1179</v>
      </c>
      <c r="C1185" s="22">
        <v>43943</v>
      </c>
      <c r="D1185" s="25">
        <v>571.9</v>
      </c>
      <c r="F1185" s="27">
        <f t="shared" si="54"/>
        <v>4.7674223573276582E-3</v>
      </c>
      <c r="G1185" s="27">
        <f t="shared" si="55"/>
        <v>-8.843452941025863E-3</v>
      </c>
      <c r="H1185" s="27">
        <f t="shared" si="56"/>
        <v>-4.7098461855524916E-2</v>
      </c>
    </row>
    <row r="1186" spans="2:8" x14ac:dyDescent="0.25">
      <c r="B1186" s="21">
        <v>1180</v>
      </c>
      <c r="C1186" s="22">
        <v>43942</v>
      </c>
      <c r="D1186" s="25">
        <v>569.17999999999995</v>
      </c>
      <c r="F1186" s="27">
        <f t="shared" si="54"/>
        <v>7.176326101705508E-3</v>
      </c>
      <c r="G1186" s="27">
        <f t="shared" si="55"/>
        <v>-7.6658232828954835E-3</v>
      </c>
      <c r="H1186" s="27">
        <f t="shared" si="56"/>
        <v>-5.0897910706473849E-2</v>
      </c>
    </row>
    <row r="1187" spans="2:8" x14ac:dyDescent="0.25">
      <c r="B1187" s="21">
        <v>1181</v>
      </c>
      <c r="C1187" s="22">
        <v>43941</v>
      </c>
      <c r="D1187" s="25">
        <v>565.11</v>
      </c>
      <c r="F1187" s="27">
        <f t="shared" si="54"/>
        <v>-7.6062445625319332E-4</v>
      </c>
      <c r="G1187" s="27">
        <f t="shared" si="55"/>
        <v>-9.7381355075452109E-3</v>
      </c>
      <c r="H1187" s="27">
        <f t="shared" si="56"/>
        <v>-5.8074236808179198E-2</v>
      </c>
    </row>
    <row r="1188" spans="2:8" x14ac:dyDescent="0.25">
      <c r="B1188" s="21">
        <v>1182</v>
      </c>
      <c r="C1188" s="22">
        <v>43938</v>
      </c>
      <c r="D1188" s="25">
        <v>565.54</v>
      </c>
      <c r="F1188" s="27">
        <f t="shared" si="54"/>
        <v>-3.4949641068210864E-3</v>
      </c>
      <c r="G1188" s="27">
        <f t="shared" si="55"/>
        <v>-7.399089495571943E-3</v>
      </c>
      <c r="H1188" s="27">
        <f t="shared" si="56"/>
        <v>-5.76308103278576E-2</v>
      </c>
    </row>
    <row r="1189" spans="2:8" x14ac:dyDescent="0.25">
      <c r="B1189" s="21">
        <v>1183</v>
      </c>
      <c r="C1189" s="22">
        <v>43937</v>
      </c>
      <c r="D1189" s="25">
        <v>567.52</v>
      </c>
      <c r="F1189" s="27">
        <f t="shared" si="54"/>
        <v>-3.1139793462191668E-3</v>
      </c>
      <c r="G1189" s="27">
        <f t="shared" si="55"/>
        <v>-2.0770632874424358E-3</v>
      </c>
      <c r="H1189" s="27">
        <f t="shared" si="56"/>
        <v>-5.5236910694492269E-2</v>
      </c>
    </row>
    <row r="1190" spans="2:8" x14ac:dyDescent="0.25">
      <c r="B1190" s="21">
        <v>1184</v>
      </c>
      <c r="C1190" s="22">
        <v>43936</v>
      </c>
      <c r="D1190" s="25">
        <v>569.29</v>
      </c>
      <c r="F1190" s="27">
        <f t="shared" si="54"/>
        <v>-6.6179029306547643E-3</v>
      </c>
      <c r="G1190" s="27">
        <f t="shared" si="55"/>
        <v>1.7053300077801254E-3</v>
      </c>
      <c r="H1190" s="27">
        <f t="shared" si="56"/>
        <v>-5.7610141657721034E-2</v>
      </c>
    </row>
    <row r="1191" spans="2:8" x14ac:dyDescent="0.25">
      <c r="B1191" s="21">
        <v>1185</v>
      </c>
      <c r="C1191" s="22">
        <v>43935</v>
      </c>
      <c r="D1191" s="25">
        <v>573.07000000000005</v>
      </c>
      <c r="F1191" s="27">
        <f t="shared" si="54"/>
        <v>-3.5708413734305698E-3</v>
      </c>
      <c r="G1191" s="27">
        <f t="shared" si="55"/>
        <v>9.4499936210256982E-3</v>
      </c>
      <c r="H1191" s="27">
        <f t="shared" si="56"/>
        <v>-5.4617200281184462E-2</v>
      </c>
    </row>
    <row r="1192" spans="2:8" x14ac:dyDescent="0.25">
      <c r="B1192" s="21">
        <v>1186</v>
      </c>
      <c r="C1192" s="22">
        <v>43934</v>
      </c>
      <c r="D1192" s="25">
        <v>575.12</v>
      </c>
      <c r="F1192" s="27">
        <f t="shared" si="54"/>
        <v>0</v>
      </c>
      <c r="G1192" s="27">
        <f t="shared" si="55"/>
        <v>1.2457295954464707E-2</v>
      </c>
      <c r="H1192" s="27">
        <f t="shared" si="56"/>
        <v>-4.8183895732974019E-2</v>
      </c>
    </row>
    <row r="1193" spans="2:8" x14ac:dyDescent="0.25">
      <c r="B1193" s="21">
        <v>1187</v>
      </c>
      <c r="C1193" s="22">
        <v>43931</v>
      </c>
      <c r="D1193" s="25">
        <v>575.12</v>
      </c>
      <c r="F1193" s="27">
        <f t="shared" si="54"/>
        <v>0</v>
      </c>
      <c r="G1193" s="27">
        <f t="shared" si="55"/>
        <v>1.3478944420140358E-2</v>
      </c>
      <c r="H1193" s="27">
        <f t="shared" si="56"/>
        <v>-4.4415474589409309E-2</v>
      </c>
    </row>
    <row r="1194" spans="2:8" x14ac:dyDescent="0.25">
      <c r="B1194" s="21">
        <v>1188</v>
      </c>
      <c r="C1194" s="22">
        <v>43930</v>
      </c>
      <c r="D1194" s="25">
        <v>575.12</v>
      </c>
      <c r="F1194" s="27">
        <f t="shared" si="54"/>
        <v>0</v>
      </c>
      <c r="G1194" s="27">
        <f t="shared" si="55"/>
        <v>8.5038535111186704E-3</v>
      </c>
      <c r="H1194" s="27">
        <f t="shared" si="56"/>
        <v>-4.0064996426696177E-2</v>
      </c>
    </row>
    <row r="1195" spans="2:8" x14ac:dyDescent="0.25">
      <c r="B1195" s="21">
        <v>1189</v>
      </c>
      <c r="C1195" s="22">
        <v>43929</v>
      </c>
      <c r="D1195" s="25">
        <v>575.12</v>
      </c>
      <c r="F1195" s="27">
        <f t="shared" si="54"/>
        <v>1.1656533762421301E-3</v>
      </c>
      <c r="G1195" s="27">
        <f t="shared" si="55"/>
        <v>4.7930792682870753E-3</v>
      </c>
      <c r="H1195" s="27">
        <f t="shared" si="56"/>
        <v>-4.0064996426696177E-2</v>
      </c>
    </row>
    <row r="1196" spans="2:8" x14ac:dyDescent="0.25">
      <c r="B1196" s="21">
        <v>1190</v>
      </c>
      <c r="C1196" s="22">
        <v>43928</v>
      </c>
      <c r="D1196" s="25">
        <v>574.45000000000005</v>
      </c>
      <c r="F1196" s="27">
        <f t="shared" si="54"/>
        <v>-1.8087905169822459E-3</v>
      </c>
      <c r="G1196" s="27">
        <f t="shared" si="55"/>
        <v>1.9167108150605178E-3</v>
      </c>
      <c r="H1196" s="27">
        <f t="shared" si="56"/>
        <v>-4.123064980293837E-2</v>
      </c>
    </row>
    <row r="1197" spans="2:8" x14ac:dyDescent="0.25">
      <c r="B1197" s="21">
        <v>1191</v>
      </c>
      <c r="C1197" s="22">
        <v>43927</v>
      </c>
      <c r="D1197" s="25">
        <v>575.49</v>
      </c>
      <c r="F1197" s="27">
        <f t="shared" si="54"/>
        <v>-4.2828103090544545E-3</v>
      </c>
      <c r="G1197" s="27">
        <f t="shared" si="55"/>
        <v>-1.8749028980669241E-3</v>
      </c>
      <c r="H1197" s="27">
        <f t="shared" si="56"/>
        <v>-3.9689100522869128E-2</v>
      </c>
    </row>
    <row r="1198" spans="2:8" x14ac:dyDescent="0.25">
      <c r="B1198" s="21">
        <v>1192</v>
      </c>
      <c r="C1198" s="22">
        <v>43924</v>
      </c>
      <c r="D1198" s="25">
        <v>577.96</v>
      </c>
      <c r="F1198" s="27">
        <f t="shared" si="54"/>
        <v>-3.6613629379267094E-3</v>
      </c>
      <c r="G1198" s="27">
        <f t="shared" si="55"/>
        <v>-2.0760527391960559E-4</v>
      </c>
      <c r="H1198" s="27">
        <f t="shared" si="56"/>
        <v>-3.8640920218301213E-2</v>
      </c>
    </row>
    <row r="1199" spans="2:8" x14ac:dyDescent="0.25">
      <c r="B1199" s="21">
        <v>1193</v>
      </c>
      <c r="C1199" s="22">
        <v>43923</v>
      </c>
      <c r="D1199" s="25">
        <v>580.08000000000004</v>
      </c>
      <c r="F1199" s="27">
        <f t="shared" si="54"/>
        <v>-6.2382590880571071E-3</v>
      </c>
      <c r="G1199" s="27">
        <f t="shared" si="55"/>
        <v>6.4162094819241395E-3</v>
      </c>
      <c r="H1199" s="27">
        <f t="shared" si="56"/>
        <v>-3.823694328535767E-2</v>
      </c>
    </row>
    <row r="1200" spans="2:8" x14ac:dyDescent="0.25">
      <c r="B1200" s="21">
        <v>1194</v>
      </c>
      <c r="C1200" s="22">
        <v>43922</v>
      </c>
      <c r="D1200" s="25">
        <v>583.71</v>
      </c>
      <c r="F1200" s="27">
        <f t="shared" si="54"/>
        <v>-6.2506607858969507E-3</v>
      </c>
      <c r="G1200" s="27">
        <f t="shared" si="55"/>
        <v>1.6095676039678781E-2</v>
      </c>
      <c r="H1200" s="27">
        <f t="shared" si="56"/>
        <v>-3.3673101650986123E-2</v>
      </c>
    </row>
    <row r="1201" spans="2:8" x14ac:dyDescent="0.25">
      <c r="B1201" s="21">
        <v>1195</v>
      </c>
      <c r="C1201" s="22">
        <v>43921</v>
      </c>
      <c r="D1201" s="25">
        <v>587.37</v>
      </c>
      <c r="F1201" s="27">
        <f t="shared" si="54"/>
        <v>3.1887618995193804E-3</v>
      </c>
      <c r="G1201" s="27">
        <f t="shared" si="55"/>
        <v>2.5939196836708572E-2</v>
      </c>
      <c r="H1201" s="27">
        <f t="shared" si="56"/>
        <v>-2.7422440865089239E-2</v>
      </c>
    </row>
    <row r="1202" spans="2:8" x14ac:dyDescent="0.25">
      <c r="B1202" s="21">
        <v>1196</v>
      </c>
      <c r="C1202" s="22">
        <v>43920</v>
      </c>
      <c r="D1202" s="25">
        <v>585.5</v>
      </c>
      <c r="F1202" s="27">
        <f t="shared" si="54"/>
        <v>2.8563384765885385E-3</v>
      </c>
      <c r="G1202" s="27">
        <f t="shared" si="55"/>
        <v>2.4131711001086409E-2</v>
      </c>
      <c r="H1202" s="27">
        <f t="shared" si="56"/>
        <v>-3.3258019859869391E-2</v>
      </c>
    </row>
    <row r="1203" spans="2:8" x14ac:dyDescent="0.25">
      <c r="B1203" s="21">
        <v>1197</v>
      </c>
      <c r="C1203" s="22">
        <v>43917</v>
      </c>
      <c r="D1203" s="25">
        <v>583.83000000000004</v>
      </c>
      <c r="F1203" s="27">
        <f t="shared" si="54"/>
        <v>3.0534898669336433E-3</v>
      </c>
      <c r="G1203" s="27">
        <f t="shared" si="55"/>
        <v>1.9282748069056894E-2</v>
      </c>
      <c r="H1203" s="27">
        <f t="shared" si="56"/>
        <v>-4.0499245767077044E-2</v>
      </c>
    </row>
    <row r="1204" spans="2:8" x14ac:dyDescent="0.25">
      <c r="B1204" s="21">
        <v>1198</v>
      </c>
      <c r="C1204" s="22">
        <v>43916</v>
      </c>
      <c r="D1204" s="25">
        <v>582.04999999999995</v>
      </c>
      <c r="F1204" s="27">
        <f t="shared" si="54"/>
        <v>4.0456263485626675E-3</v>
      </c>
      <c r="G1204" s="27">
        <f t="shared" si="55"/>
        <v>1.2742990551731587E-2</v>
      </c>
      <c r="H1204" s="27">
        <f t="shared" si="56"/>
        <v>-4.4572019921709484E-2</v>
      </c>
    </row>
    <row r="1205" spans="2:8" x14ac:dyDescent="0.25">
      <c r="B1205" s="21">
        <v>1199</v>
      </c>
      <c r="C1205" s="22">
        <v>43915</v>
      </c>
      <c r="D1205" s="25">
        <v>579.70000000000005</v>
      </c>
      <c r="F1205" s="27">
        <f t="shared" si="54"/>
        <v>4.703124483390898E-3</v>
      </c>
      <c r="G1205" s="27">
        <f t="shared" si="55"/>
        <v>8.0885149963046288E-3</v>
      </c>
      <c r="H1205" s="27">
        <f t="shared" si="56"/>
        <v>-5.0062590858479541E-2</v>
      </c>
    </row>
    <row r="1206" spans="2:8" x14ac:dyDescent="0.25">
      <c r="B1206" s="21">
        <v>1200</v>
      </c>
      <c r="C1206" s="22">
        <v>43914</v>
      </c>
      <c r="D1206" s="25">
        <v>576.98</v>
      </c>
      <c r="F1206" s="27">
        <f t="shared" si="54"/>
        <v>5.9450520154580118E-3</v>
      </c>
      <c r="G1206" s="27">
        <f t="shared" si="55"/>
        <v>1.8214783292816749E-3</v>
      </c>
      <c r="H1206" s="27">
        <f t="shared" si="56"/>
        <v>-5.3895714712466208E-2</v>
      </c>
    </row>
    <row r="1207" spans="2:8" x14ac:dyDescent="0.25">
      <c r="B1207" s="21">
        <v>1201</v>
      </c>
      <c r="C1207" s="22">
        <v>43913</v>
      </c>
      <c r="D1207" s="25">
        <v>573.55999999999995</v>
      </c>
      <c r="F1207" s="27">
        <f t="shared" si="54"/>
        <v>5.1040138770556288E-3</v>
      </c>
      <c r="G1207" s="27">
        <f t="shared" si="55"/>
        <v>-3.0986185468064838E-3</v>
      </c>
      <c r="H1207" s="27">
        <f t="shared" si="56"/>
        <v>-5.4175495733299085E-2</v>
      </c>
    </row>
    <row r="1208" spans="2:8" x14ac:dyDescent="0.25">
      <c r="B1208" s="21">
        <v>1202</v>
      </c>
      <c r="C1208" s="22">
        <v>43910</v>
      </c>
      <c r="D1208" s="25">
        <v>570.64</v>
      </c>
      <c r="F1208" s="27">
        <f t="shared" si="54"/>
        <v>1.5784215557200982E-3</v>
      </c>
      <c r="G1208" s="27">
        <f t="shared" si="55"/>
        <v>-7.4897562863234946E-3</v>
      </c>
      <c r="H1208" s="27">
        <f t="shared" si="56"/>
        <v>-5.4727388327575684E-2</v>
      </c>
    </row>
    <row r="1209" spans="2:8" x14ac:dyDescent="0.25">
      <c r="B1209" s="21">
        <v>1203</v>
      </c>
      <c r="C1209" s="22">
        <v>43909</v>
      </c>
      <c r="D1209" s="25">
        <v>569.74</v>
      </c>
      <c r="F1209" s="27">
        <f t="shared" si="54"/>
        <v>1.8270621013083944E-3</v>
      </c>
      <c r="G1209" s="27">
        <f t="shared" si="55"/>
        <v>-5.740503705507701E-3</v>
      </c>
      <c r="H1209" s="27">
        <f t="shared" si="56"/>
        <v>-5.5675156804556244E-2</v>
      </c>
    </row>
    <row r="1210" spans="2:8" x14ac:dyDescent="0.25">
      <c r="B1210" s="21">
        <v>1204</v>
      </c>
      <c r="C1210" s="22">
        <v>43908</v>
      </c>
      <c r="D1210" s="25">
        <v>568.70000000000005</v>
      </c>
      <c r="F1210" s="27">
        <f t="shared" si="54"/>
        <v>6.6841394900347842E-4</v>
      </c>
      <c r="G1210" s="27">
        <f t="shared" si="55"/>
        <v>-5.1388746204315827E-3</v>
      </c>
      <c r="H1210" s="27">
        <f t="shared" si="56"/>
        <v>-5.9972768408630216E-2</v>
      </c>
    </row>
    <row r="1211" spans="2:8" x14ac:dyDescent="0.25">
      <c r="B1211" s="21">
        <v>1205</v>
      </c>
      <c r="C1211" s="22">
        <v>43907</v>
      </c>
      <c r="D1211" s="25">
        <v>568.32000000000005</v>
      </c>
      <c r="F1211" s="27">
        <f t="shared" si="54"/>
        <v>1.1267606825906672E-3</v>
      </c>
      <c r="G1211" s="27">
        <f t="shared" si="55"/>
        <v>-3.530500307894415E-3</v>
      </c>
      <c r="H1211" s="27">
        <f t="shared" si="56"/>
        <v>-6.543220424296009E-2</v>
      </c>
    </row>
    <row r="1212" spans="2:8" x14ac:dyDescent="0.25">
      <c r="B1212" s="21">
        <v>1206</v>
      </c>
      <c r="C1212" s="22">
        <v>43906</v>
      </c>
      <c r="D1212" s="25">
        <v>567.67999999999995</v>
      </c>
      <c r="F1212" s="27">
        <f t="shared" si="54"/>
        <v>-5.6353903999145887E-4</v>
      </c>
      <c r="G1212" s="27">
        <f t="shared" si="55"/>
        <v>-6.2165447368409876E-3</v>
      </c>
      <c r="H1212" s="27">
        <f t="shared" si="56"/>
        <v>-6.8847238936409816E-2</v>
      </c>
    </row>
    <row r="1213" spans="2:8" x14ac:dyDescent="0.25">
      <c r="B1213" s="21">
        <v>1207</v>
      </c>
      <c r="C1213" s="22">
        <v>43903</v>
      </c>
      <c r="D1213" s="25">
        <v>568</v>
      </c>
      <c r="F1213" s="27">
        <f t="shared" si="54"/>
        <v>1.0216484656756202E-3</v>
      </c>
      <c r="G1213" s="27">
        <f t="shared" si="55"/>
        <v>-7.9262505948645284E-3</v>
      </c>
      <c r="H1213" s="27">
        <f t="shared" si="56"/>
        <v>-7.2222392748782269E-2</v>
      </c>
    </row>
    <row r="1214" spans="2:8" x14ac:dyDescent="0.25">
      <c r="B1214" s="21">
        <v>1208</v>
      </c>
      <c r="C1214" s="22">
        <v>43902</v>
      </c>
      <c r="D1214" s="25">
        <v>567.41999999999996</v>
      </c>
      <c r="F1214" s="27">
        <f t="shared" si="54"/>
        <v>-4.975090909021691E-3</v>
      </c>
      <c r="G1214" s="27">
        <f t="shared" si="55"/>
        <v>-1.2278474526938898E-2</v>
      </c>
      <c r="H1214" s="27">
        <f t="shared" si="56"/>
        <v>-7.662874787545769E-2</v>
      </c>
    </row>
    <row r="1215" spans="2:8" x14ac:dyDescent="0.25">
      <c r="B1215" s="21">
        <v>1209</v>
      </c>
      <c r="C1215" s="22">
        <v>43901</v>
      </c>
      <c r="D1215" s="25">
        <v>570.25</v>
      </c>
      <c r="F1215" s="27">
        <f t="shared" si="54"/>
        <v>-3.7107742428316155E-3</v>
      </c>
      <c r="G1215" s="27">
        <f t="shared" si="55"/>
        <v>-1.0553497278123153E-2</v>
      </c>
      <c r="H1215" s="27">
        <f t="shared" si="56"/>
        <v>-5.9533689911086082E-2</v>
      </c>
    </row>
    <row r="1216" spans="2:8" x14ac:dyDescent="0.25">
      <c r="B1216" s="21">
        <v>1210</v>
      </c>
      <c r="C1216" s="22">
        <v>43900</v>
      </c>
      <c r="D1216" s="25">
        <v>572.37</v>
      </c>
      <c r="F1216" s="27">
        <f t="shared" si="54"/>
        <v>-1.7107150769843334E-3</v>
      </c>
      <c r="G1216" s="27">
        <f t="shared" si="55"/>
        <v>-9.4940723569116869E-3</v>
      </c>
      <c r="H1216" s="27">
        <f t="shared" si="56"/>
        <v>-5.2396866090265719E-2</v>
      </c>
    </row>
    <row r="1217" spans="2:8" x14ac:dyDescent="0.25">
      <c r="B1217" s="21">
        <v>1211</v>
      </c>
      <c r="C1217" s="22">
        <v>43899</v>
      </c>
      <c r="D1217" s="25">
        <v>573.35</v>
      </c>
      <c r="F1217" s="27">
        <f t="shared" si="54"/>
        <v>-5.60040423010961E-3</v>
      </c>
      <c r="G1217" s="27">
        <f t="shared" si="55"/>
        <v>-1.039317408656564E-2</v>
      </c>
      <c r="H1217" s="27">
        <f t="shared" si="56"/>
        <v>-4.6083093573329938E-2</v>
      </c>
    </row>
    <row r="1218" spans="2:8" x14ac:dyDescent="0.25">
      <c r="B1218" s="21">
        <v>1212</v>
      </c>
      <c r="C1218" s="22">
        <v>43896</v>
      </c>
      <c r="D1218" s="25">
        <v>576.57000000000005</v>
      </c>
      <c r="F1218" s="27">
        <f t="shared" si="54"/>
        <v>-2.6155126849070173E-3</v>
      </c>
      <c r="G1218" s="27">
        <f t="shared" si="55"/>
        <v>-3.5837678266022362E-3</v>
      </c>
      <c r="H1218" s="27">
        <f t="shared" si="56"/>
        <v>-3.7713990530056175E-2</v>
      </c>
    </row>
    <row r="1219" spans="2:8" x14ac:dyDescent="0.25">
      <c r="B1219" s="21">
        <v>1213</v>
      </c>
      <c r="C1219" s="22">
        <v>43895</v>
      </c>
      <c r="D1219" s="25">
        <v>578.08000000000004</v>
      </c>
      <c r="F1219" s="27">
        <f t="shared" si="54"/>
        <v>2.962451817916786E-3</v>
      </c>
      <c r="G1219" s="27">
        <f t="shared" si="55"/>
        <v>-1.0546609205674762E-3</v>
      </c>
      <c r="H1219" s="27">
        <f t="shared" si="56"/>
        <v>-3.8250187628766023E-2</v>
      </c>
    </row>
    <row r="1220" spans="2:8" x14ac:dyDescent="0.25">
      <c r="B1220" s="21">
        <v>1214</v>
      </c>
      <c r="C1220" s="22">
        <v>43894</v>
      </c>
      <c r="D1220" s="25">
        <v>576.37</v>
      </c>
      <c r="F1220" s="27">
        <f t="shared" si="54"/>
        <v>3.4412074696976588E-3</v>
      </c>
      <c r="G1220" s="27">
        <f t="shared" si="55"/>
        <v>4.3384325056403323E-4</v>
      </c>
      <c r="H1220" s="27">
        <f t="shared" si="56"/>
        <v>-4.3108879140612968E-2</v>
      </c>
    </row>
    <row r="1221" spans="2:8" x14ac:dyDescent="0.25">
      <c r="B1221" s="21">
        <v>1215</v>
      </c>
      <c r="C1221" s="22">
        <v>43893</v>
      </c>
      <c r="D1221" s="25">
        <v>574.39</v>
      </c>
      <c r="F1221" s="27">
        <f t="shared" si="54"/>
        <v>3.5928600111330626E-3</v>
      </c>
      <c r="G1221" s="27">
        <f t="shared" si="55"/>
        <v>1.3588852265278885E-3</v>
      </c>
      <c r="H1221" s="27">
        <f t="shared" si="56"/>
        <v>-5.1506541378420957E-2</v>
      </c>
    </row>
    <row r="1222" spans="2:8" x14ac:dyDescent="0.25">
      <c r="B1222" s="21">
        <v>1216</v>
      </c>
      <c r="C1222" s="22">
        <v>43892</v>
      </c>
      <c r="D1222" s="25">
        <v>572.33000000000004</v>
      </c>
      <c r="F1222" s="27">
        <f t="shared" si="54"/>
        <v>1.3812760638972198E-3</v>
      </c>
      <c r="G1222" s="27">
        <f t="shared" si="55"/>
        <v>-1.7980435850810847E-3</v>
      </c>
      <c r="H1222" s="27">
        <f t="shared" si="56"/>
        <v>-5.9224819781699148E-2</v>
      </c>
    </row>
    <row r="1223" spans="2:8" x14ac:dyDescent="0.25">
      <c r="B1223" s="21">
        <v>1217</v>
      </c>
      <c r="C1223" s="22">
        <v>43889</v>
      </c>
      <c r="D1223" s="25">
        <v>571.54</v>
      </c>
      <c r="F1223" s="27">
        <f t="shared" ref="F1223:F1286" si="57">+LN(D1223/D1224)</f>
        <v>-1.9926244554411628E-3</v>
      </c>
      <c r="G1223" s="27">
        <f t="shared" ref="G1223:G1286" si="58">+LN(D1223/D1244)</f>
        <v>-2.6908509884860411E-3</v>
      </c>
      <c r="H1223" s="27">
        <f t="shared" ref="H1223:H1286" si="59">+LN(D1223/D1475)</f>
        <v>-6.2185745031292858E-2</v>
      </c>
    </row>
    <row r="1224" spans="2:8" x14ac:dyDescent="0.25">
      <c r="B1224" s="21">
        <v>1218</v>
      </c>
      <c r="C1224" s="22">
        <v>43888</v>
      </c>
      <c r="D1224" s="25">
        <v>572.67999999999995</v>
      </c>
      <c r="F1224" s="27">
        <f t="shared" si="57"/>
        <v>-3.4862676503915773E-3</v>
      </c>
      <c r="G1224" s="27">
        <f t="shared" si="58"/>
        <v>6.9849474411038477E-5</v>
      </c>
      <c r="H1224" s="27">
        <f t="shared" si="59"/>
        <v>-6.437698682318424E-2</v>
      </c>
    </row>
    <row r="1225" spans="2:8" x14ac:dyDescent="0.25">
      <c r="B1225" s="21">
        <v>1219</v>
      </c>
      <c r="C1225" s="22">
        <v>43887</v>
      </c>
      <c r="D1225" s="25">
        <v>574.67999999999995</v>
      </c>
      <c r="F1225" s="27">
        <f t="shared" si="57"/>
        <v>-6.0884920686444437E-4</v>
      </c>
      <c r="G1225" s="27">
        <f t="shared" si="58"/>
        <v>2.7007970695164885E-3</v>
      </c>
      <c r="H1225" s="27">
        <f t="shared" si="59"/>
        <v>-6.1921689275975113E-2</v>
      </c>
    </row>
    <row r="1226" spans="2:8" x14ac:dyDescent="0.25">
      <c r="B1226" s="21">
        <v>1220</v>
      </c>
      <c r="C1226" s="22">
        <v>43886</v>
      </c>
      <c r="D1226" s="25">
        <v>575.03</v>
      </c>
      <c r="F1226" s="27">
        <f t="shared" si="57"/>
        <v>-1.5639121836320551E-3</v>
      </c>
      <c r="G1226" s="27">
        <f t="shared" si="58"/>
        <v>2.6468401403458926E-3</v>
      </c>
      <c r="H1226" s="27">
        <f t="shared" si="59"/>
        <v>-6.0854762351489254E-2</v>
      </c>
    </row>
    <row r="1227" spans="2:8" x14ac:dyDescent="0.25">
      <c r="B1227" s="21">
        <v>1221</v>
      </c>
      <c r="C1227" s="22">
        <v>43885</v>
      </c>
      <c r="D1227" s="25">
        <v>575.92999999999995</v>
      </c>
      <c r="F1227" s="27">
        <f t="shared" si="57"/>
        <v>1.0249551393698084E-3</v>
      </c>
      <c r="G1227" s="27">
        <f t="shared" si="58"/>
        <v>4.0364026478266523E-3</v>
      </c>
      <c r="H1227" s="27">
        <f t="shared" si="59"/>
        <v>-5.8079205129818387E-2</v>
      </c>
    </row>
    <row r="1228" spans="2:8" x14ac:dyDescent="0.25">
      <c r="B1228" s="21">
        <v>1222</v>
      </c>
      <c r="C1228" s="22">
        <v>43882</v>
      </c>
      <c r="D1228" s="25">
        <v>575.34</v>
      </c>
      <c r="F1228" s="27">
        <f t="shared" si="57"/>
        <v>7.1287613753880715E-4</v>
      </c>
      <c r="G1228" s="27">
        <f t="shared" si="58"/>
        <v>5.7697328367242529E-3</v>
      </c>
      <c r="H1228" s="27">
        <f t="shared" si="59"/>
        <v>-5.603574203393704E-2</v>
      </c>
    </row>
    <row r="1229" spans="2:8" x14ac:dyDescent="0.25">
      <c r="B1229" s="21">
        <v>1223</v>
      </c>
      <c r="C1229" s="22">
        <v>43881</v>
      </c>
      <c r="D1229" s="25">
        <v>574.92999999999995</v>
      </c>
      <c r="F1229" s="27">
        <f t="shared" si="57"/>
        <v>3.3276741365358404E-3</v>
      </c>
      <c r="G1229" s="27">
        <f t="shared" si="58"/>
        <v>8.0506874467329709E-3</v>
      </c>
      <c r="H1229" s="27">
        <f t="shared" si="59"/>
        <v>-5.8095287012394227E-2</v>
      </c>
    </row>
    <row r="1230" spans="2:8" x14ac:dyDescent="0.25">
      <c r="B1230" s="21">
        <v>1224</v>
      </c>
      <c r="C1230" s="22">
        <v>43880</v>
      </c>
      <c r="D1230" s="25">
        <v>573.02</v>
      </c>
      <c r="F1230" s="27">
        <f t="shared" si="57"/>
        <v>2.4286911863846197E-3</v>
      </c>
      <c r="G1230" s="27">
        <f t="shared" si="58"/>
        <v>8.0600380272662104E-3</v>
      </c>
      <c r="H1230" s="27">
        <f t="shared" si="59"/>
        <v>-6.2144817005979854E-2</v>
      </c>
    </row>
    <row r="1231" spans="2:8" x14ac:dyDescent="0.25">
      <c r="B1231" s="21">
        <v>1225</v>
      </c>
      <c r="C1231" s="22">
        <v>43879</v>
      </c>
      <c r="D1231" s="25">
        <v>571.63</v>
      </c>
      <c r="F1231" s="27">
        <f t="shared" si="57"/>
        <v>2.276788261540639E-3</v>
      </c>
      <c r="G1231" s="27">
        <f t="shared" si="58"/>
        <v>5.6137543704585964E-3</v>
      </c>
      <c r="H1231" s="27">
        <f t="shared" si="59"/>
        <v>-6.6146660063734014E-2</v>
      </c>
    </row>
    <row r="1232" spans="2:8" x14ac:dyDescent="0.25">
      <c r="B1232" s="21">
        <v>1226</v>
      </c>
      <c r="C1232" s="22">
        <v>43878</v>
      </c>
      <c r="D1232" s="25">
        <v>570.33000000000004</v>
      </c>
      <c r="F1232" s="27">
        <f t="shared" si="57"/>
        <v>-1.5592837463558884E-3</v>
      </c>
      <c r="G1232" s="27">
        <f t="shared" si="58"/>
        <v>1.579280176632775E-3</v>
      </c>
      <c r="H1232" s="27">
        <f t="shared" si="59"/>
        <v>-6.9961431906957999E-2</v>
      </c>
    </row>
    <row r="1233" spans="2:8" x14ac:dyDescent="0.25">
      <c r="B1233" s="21">
        <v>1227</v>
      </c>
      <c r="C1233" s="22">
        <v>43875</v>
      </c>
      <c r="D1233" s="25">
        <v>571.22</v>
      </c>
      <c r="F1233" s="27">
        <f t="shared" si="57"/>
        <v>-2.2732448980149309E-3</v>
      </c>
      <c r="G1233" s="27">
        <f t="shared" si="58"/>
        <v>8.4065996754413878E-4</v>
      </c>
      <c r="H1233" s="27">
        <f t="shared" si="59"/>
        <v>-6.9300936491103179E-2</v>
      </c>
    </row>
    <row r="1234" spans="2:8" x14ac:dyDescent="0.25">
      <c r="B1234" s="21">
        <v>1228</v>
      </c>
      <c r="C1234" s="22">
        <v>43874</v>
      </c>
      <c r="D1234" s="25">
        <v>572.52</v>
      </c>
      <c r="F1234" s="27">
        <f t="shared" si="57"/>
        <v>-3.3305754663986811E-3</v>
      </c>
      <c r="G1234" s="27">
        <f t="shared" si="58"/>
        <v>8.9119557155296425E-4</v>
      </c>
      <c r="H1234" s="27">
        <f t="shared" si="59"/>
        <v>-6.5245669917088397E-2</v>
      </c>
    </row>
    <row r="1235" spans="2:8" x14ac:dyDescent="0.25">
      <c r="B1235" s="21">
        <v>1229</v>
      </c>
      <c r="C1235" s="22">
        <v>43873</v>
      </c>
      <c r="D1235" s="25">
        <v>574.42999999999995</v>
      </c>
      <c r="F1235" s="27">
        <f t="shared" si="57"/>
        <v>-3.2501136602060324E-3</v>
      </c>
      <c r="G1235" s="27">
        <f t="shared" si="58"/>
        <v>1.8993358036523157E-3</v>
      </c>
      <c r="H1235" s="27">
        <f t="shared" si="59"/>
        <v>-6.2847373449527399E-2</v>
      </c>
    </row>
    <row r="1236" spans="2:8" x14ac:dyDescent="0.25">
      <c r="B1236" s="21">
        <v>1230</v>
      </c>
      <c r="C1236" s="22">
        <v>43872</v>
      </c>
      <c r="D1236" s="25">
        <v>576.29999999999995</v>
      </c>
      <c r="F1236" s="27">
        <f t="shared" si="57"/>
        <v>-2.6513493216202533E-3</v>
      </c>
      <c r="G1236" s="27">
        <f t="shared" si="58"/>
        <v>6.4223290960595649E-4</v>
      </c>
      <c r="H1236" s="27">
        <f t="shared" si="59"/>
        <v>-6.0103924069705557E-2</v>
      </c>
    </row>
    <row r="1237" spans="2:8" x14ac:dyDescent="0.25">
      <c r="B1237" s="21">
        <v>1231</v>
      </c>
      <c r="C1237" s="22">
        <v>43871</v>
      </c>
      <c r="D1237" s="25">
        <v>577.83000000000004</v>
      </c>
      <c r="F1237" s="27">
        <f t="shared" si="57"/>
        <v>-2.6098168066383191E-3</v>
      </c>
      <c r="G1237" s="27">
        <f t="shared" si="58"/>
        <v>2.3217142593443957E-3</v>
      </c>
      <c r="H1237" s="27">
        <f t="shared" si="59"/>
        <v>-5.8465133832491169E-2</v>
      </c>
    </row>
    <row r="1238" spans="2:8" x14ac:dyDescent="0.25">
      <c r="B1238" s="21">
        <v>1232</v>
      </c>
      <c r="C1238" s="22">
        <v>43868</v>
      </c>
      <c r="D1238" s="25">
        <v>579.34</v>
      </c>
      <c r="F1238" s="27">
        <f t="shared" si="57"/>
        <v>1.2090020298538855E-3</v>
      </c>
      <c r="G1238" s="27">
        <f t="shared" si="58"/>
        <v>4.4979662022240213E-3</v>
      </c>
      <c r="H1238" s="27">
        <f t="shared" si="59"/>
        <v>-5.3534713281431744E-2</v>
      </c>
    </row>
    <row r="1239" spans="2:8" x14ac:dyDescent="0.25">
      <c r="B1239" s="21">
        <v>1233</v>
      </c>
      <c r="C1239" s="22">
        <v>43867</v>
      </c>
      <c r="D1239" s="25">
        <v>578.64</v>
      </c>
      <c r="F1239" s="27">
        <f t="shared" si="57"/>
        <v>-8.6405778872318743E-5</v>
      </c>
      <c r="G1239" s="27">
        <f t="shared" si="58"/>
        <v>3.3236424447019978E-3</v>
      </c>
      <c r="H1239" s="27">
        <f t="shared" si="59"/>
        <v>-5.500546115756455E-2</v>
      </c>
    </row>
    <row r="1240" spans="2:8" x14ac:dyDescent="0.25">
      <c r="B1240" s="21">
        <v>1234</v>
      </c>
      <c r="C1240" s="22">
        <v>43866</v>
      </c>
      <c r="D1240" s="25">
        <v>578.69000000000005</v>
      </c>
      <c r="F1240" s="27">
        <f t="shared" si="57"/>
        <v>4.4509559890484052E-3</v>
      </c>
      <c r="G1240" s="27">
        <f t="shared" si="58"/>
        <v>4.0171127384843299E-3</v>
      </c>
      <c r="H1240" s="27">
        <f t="shared" si="59"/>
        <v>-5.6651393323564302E-2</v>
      </c>
    </row>
    <row r="1241" spans="2:8" x14ac:dyDescent="0.25">
      <c r="B1241" s="21">
        <v>1235</v>
      </c>
      <c r="C1241" s="22">
        <v>43865</v>
      </c>
      <c r="D1241" s="25">
        <v>576.12</v>
      </c>
      <c r="F1241" s="27">
        <f t="shared" si="57"/>
        <v>4.3662494456613047E-3</v>
      </c>
      <c r="G1241" s="27">
        <f t="shared" si="58"/>
        <v>-2.0826825025818441E-4</v>
      </c>
      <c r="H1241" s="27">
        <f t="shared" si="59"/>
        <v>-6.1657369813646036E-2</v>
      </c>
    </row>
    <row r="1242" spans="2:8" x14ac:dyDescent="0.25">
      <c r="B1242" s="21">
        <v>1236</v>
      </c>
      <c r="C1242" s="22">
        <v>43864</v>
      </c>
      <c r="D1242" s="25">
        <v>573.61</v>
      </c>
      <c r="F1242" s="27">
        <f t="shared" si="57"/>
        <v>4.3593119952412511E-4</v>
      </c>
      <c r="G1242" s="27">
        <f t="shared" si="58"/>
        <v>-4.6786355574326716E-3</v>
      </c>
      <c r="H1242" s="27">
        <f t="shared" si="59"/>
        <v>-6.8175489934147224E-2</v>
      </c>
    </row>
    <row r="1243" spans="2:8" x14ac:dyDescent="0.25">
      <c r="B1243" s="21">
        <v>1237</v>
      </c>
      <c r="C1243" s="22">
        <v>43861</v>
      </c>
      <c r="D1243" s="25">
        <v>573.36</v>
      </c>
      <c r="F1243" s="27">
        <f t="shared" si="57"/>
        <v>4.8846866049228244E-4</v>
      </c>
      <c r="G1243" s="27">
        <f t="shared" si="58"/>
        <v>-5.444201819232595E-3</v>
      </c>
      <c r="H1243" s="27">
        <f t="shared" si="59"/>
        <v>-7.0206032337701285E-2</v>
      </c>
    </row>
    <row r="1244" spans="2:8" x14ac:dyDescent="0.25">
      <c r="B1244" s="21">
        <v>1238</v>
      </c>
      <c r="C1244" s="22">
        <v>43860</v>
      </c>
      <c r="D1244" s="25">
        <v>573.08000000000004</v>
      </c>
      <c r="F1244" s="27">
        <f t="shared" si="57"/>
        <v>7.6807600745601489E-4</v>
      </c>
      <c r="G1244" s="27">
        <f t="shared" si="58"/>
        <v>-5.9326704797248052E-3</v>
      </c>
      <c r="H1244" s="27">
        <f t="shared" si="59"/>
        <v>-7.0531902015705028E-2</v>
      </c>
    </row>
    <row r="1245" spans="2:8" x14ac:dyDescent="0.25">
      <c r="B1245" s="21">
        <v>1239</v>
      </c>
      <c r="C1245" s="22">
        <v>43859</v>
      </c>
      <c r="D1245" s="25">
        <v>572.64</v>
      </c>
      <c r="F1245" s="27">
        <f t="shared" si="57"/>
        <v>-8.5532005528606004E-4</v>
      </c>
      <c r="G1245" s="27">
        <f t="shared" si="58"/>
        <v>-6.700746487180778E-3</v>
      </c>
      <c r="H1245" s="27">
        <f t="shared" si="59"/>
        <v>-7.1560123706209677E-2</v>
      </c>
    </row>
    <row r="1246" spans="2:8" x14ac:dyDescent="0.25">
      <c r="B1246" s="21">
        <v>1240</v>
      </c>
      <c r="C1246" s="22">
        <v>43858</v>
      </c>
      <c r="D1246" s="25">
        <v>573.13</v>
      </c>
      <c r="F1246" s="27">
        <f t="shared" si="57"/>
        <v>-6.6280613603489759E-4</v>
      </c>
      <c r="G1246" s="27">
        <f t="shared" si="58"/>
        <v>-4.2309128222150711E-3</v>
      </c>
      <c r="H1246" s="27">
        <f t="shared" si="59"/>
        <v>-7.1078644545344002E-2</v>
      </c>
    </row>
    <row r="1247" spans="2:8" x14ac:dyDescent="0.25">
      <c r="B1247" s="21">
        <v>1241</v>
      </c>
      <c r="C1247" s="22">
        <v>43857</v>
      </c>
      <c r="D1247" s="25">
        <v>573.51</v>
      </c>
      <c r="F1247" s="27">
        <f t="shared" si="57"/>
        <v>-1.7434967615127372E-4</v>
      </c>
      <c r="G1247" s="27">
        <f t="shared" si="58"/>
        <v>-3.7418354265624934E-3</v>
      </c>
      <c r="H1247" s="27">
        <f t="shared" si="59"/>
        <v>-7.2201843105525243E-2</v>
      </c>
    </row>
    <row r="1248" spans="2:8" x14ac:dyDescent="0.25">
      <c r="B1248" s="21">
        <v>1242</v>
      </c>
      <c r="C1248" s="22">
        <v>43854</v>
      </c>
      <c r="D1248" s="25">
        <v>573.61</v>
      </c>
      <c r="F1248" s="27">
        <f t="shared" si="57"/>
        <v>2.758285328267406E-3</v>
      </c>
      <c r="G1248" s="27">
        <f t="shared" si="58"/>
        <v>-2.2985713709182845E-3</v>
      </c>
      <c r="H1248" s="27">
        <f t="shared" si="59"/>
        <v>-7.1946380560772724E-2</v>
      </c>
    </row>
    <row r="1249" spans="2:8" x14ac:dyDescent="0.25">
      <c r="B1249" s="21">
        <v>1243</v>
      </c>
      <c r="C1249" s="22">
        <v>43853</v>
      </c>
      <c r="D1249" s="25">
        <v>572.03</v>
      </c>
      <c r="F1249" s="27">
        <f t="shared" si="57"/>
        <v>2.9938307475474882E-3</v>
      </c>
      <c r="G1249" s="27">
        <f t="shared" si="58"/>
        <v>-5.0568566991855716E-3</v>
      </c>
      <c r="H1249" s="27">
        <f t="shared" si="59"/>
        <v>-7.2934768292140101E-2</v>
      </c>
    </row>
    <row r="1250" spans="2:8" x14ac:dyDescent="0.25">
      <c r="B1250" s="21">
        <v>1244</v>
      </c>
      <c r="C1250" s="22">
        <v>43852</v>
      </c>
      <c r="D1250" s="25">
        <v>570.32000000000005</v>
      </c>
      <c r="F1250" s="27">
        <f t="shared" si="57"/>
        <v>3.3370247170691927E-3</v>
      </c>
      <c r="G1250" s="27">
        <f t="shared" si="58"/>
        <v>-2.6091615583028705E-3</v>
      </c>
      <c r="H1250" s="27">
        <f t="shared" si="59"/>
        <v>-7.4318358212915048E-2</v>
      </c>
    </row>
    <row r="1251" spans="2:8" x14ac:dyDescent="0.25">
      <c r="B1251" s="21">
        <v>1245</v>
      </c>
      <c r="C1251" s="22">
        <v>43851</v>
      </c>
      <c r="D1251" s="25">
        <v>568.41999999999996</v>
      </c>
      <c r="F1251" s="27">
        <f t="shared" si="57"/>
        <v>-1.759247042315151E-5</v>
      </c>
      <c r="G1251" s="27">
        <f t="shared" si="58"/>
        <v>-2.0211080791000158E-3</v>
      </c>
      <c r="H1251" s="27">
        <f t="shared" si="59"/>
        <v>-7.7411180696762116E-2</v>
      </c>
    </row>
    <row r="1252" spans="2:8" x14ac:dyDescent="0.25">
      <c r="B1252" s="21">
        <v>1246</v>
      </c>
      <c r="C1252" s="22">
        <v>43850</v>
      </c>
      <c r="D1252" s="25">
        <v>568.42999999999995</v>
      </c>
      <c r="F1252" s="27">
        <f t="shared" si="57"/>
        <v>-1.7576859322851737E-3</v>
      </c>
      <c r="G1252" s="27">
        <f t="shared" si="58"/>
        <v>-2.5651851862181292E-3</v>
      </c>
      <c r="H1252" s="27">
        <f t="shared" si="59"/>
        <v>-7.8662789125692453E-2</v>
      </c>
    </row>
    <row r="1253" spans="2:8" x14ac:dyDescent="0.25">
      <c r="B1253" s="21">
        <v>1247</v>
      </c>
      <c r="C1253" s="22">
        <v>43847</v>
      </c>
      <c r="D1253" s="25">
        <v>569.42999999999995</v>
      </c>
      <c r="F1253" s="27">
        <f t="shared" si="57"/>
        <v>-2.2979039554444887E-3</v>
      </c>
      <c r="G1253" s="27">
        <f t="shared" si="58"/>
        <v>2.4589012348142682E-4</v>
      </c>
      <c r="H1253" s="27">
        <f t="shared" si="59"/>
        <v>-7.5310206523591328E-2</v>
      </c>
    </row>
    <row r="1254" spans="2:8" x14ac:dyDescent="0.25">
      <c r="B1254" s="21">
        <v>1248</v>
      </c>
      <c r="C1254" s="22">
        <v>43846</v>
      </c>
      <c r="D1254" s="25">
        <v>570.74</v>
      </c>
      <c r="F1254" s="27">
        <f t="shared" si="57"/>
        <v>-2.2227092940062493E-3</v>
      </c>
      <c r="G1254" s="27">
        <f t="shared" si="58"/>
        <v>2.7721747729662341E-3</v>
      </c>
      <c r="H1254" s="27">
        <f t="shared" si="59"/>
        <v>-7.0778429948218161E-2</v>
      </c>
    </row>
    <row r="1255" spans="2:8" x14ac:dyDescent="0.25">
      <c r="B1255" s="21">
        <v>1249</v>
      </c>
      <c r="C1255" s="22">
        <v>43845</v>
      </c>
      <c r="D1255" s="25">
        <v>572.01</v>
      </c>
      <c r="F1255" s="27">
        <f t="shared" si="57"/>
        <v>-2.3224352342993255E-3</v>
      </c>
      <c r="G1255" s="27">
        <f t="shared" si="58"/>
        <v>3.4323974647342951E-3</v>
      </c>
      <c r="H1255" s="27">
        <f t="shared" si="59"/>
        <v>-6.5449366484626195E-2</v>
      </c>
    </row>
    <row r="1256" spans="2:8" x14ac:dyDescent="0.25">
      <c r="B1256" s="21">
        <v>1250</v>
      </c>
      <c r="C1256" s="22">
        <v>43844</v>
      </c>
      <c r="D1256" s="25">
        <v>573.34</v>
      </c>
      <c r="F1256" s="27">
        <f t="shared" si="57"/>
        <v>-4.5072165542523832E-3</v>
      </c>
      <c r="G1256" s="27">
        <f t="shared" si="58"/>
        <v>4.5101029163877706E-3</v>
      </c>
      <c r="H1256" s="27">
        <f t="shared" si="59"/>
        <v>-5.8876877675796475E-2</v>
      </c>
    </row>
    <row r="1257" spans="2:8" x14ac:dyDescent="0.25">
      <c r="B1257" s="21">
        <v>1251</v>
      </c>
      <c r="C1257" s="22">
        <v>43843</v>
      </c>
      <c r="D1257" s="25">
        <v>575.92999999999995</v>
      </c>
      <c r="F1257" s="27">
        <f t="shared" si="57"/>
        <v>-9.7186797188180947E-4</v>
      </c>
      <c r="G1257" s="27">
        <f t="shared" si="58"/>
        <v>5.9384562169988156E-3</v>
      </c>
      <c r="H1257" s="27">
        <f t="shared" si="59"/>
        <v>-5.1817526235009945E-2</v>
      </c>
    </row>
    <row r="1258" spans="2:8" x14ac:dyDescent="0.25">
      <c r="B1258" s="21">
        <v>1252</v>
      </c>
      <c r="C1258" s="22">
        <v>43840</v>
      </c>
      <c r="D1258" s="25">
        <v>576.49</v>
      </c>
      <c r="F1258" s="27">
        <f t="shared" si="57"/>
        <v>-4.3356486375873695E-4</v>
      </c>
      <c r="G1258" s="27">
        <f t="shared" si="58"/>
        <v>3.3012505222169033E-3</v>
      </c>
      <c r="H1258" s="27">
        <f t="shared" si="59"/>
        <v>-4.8518367679716339E-2</v>
      </c>
    </row>
    <row r="1259" spans="2:8" x14ac:dyDescent="0.25">
      <c r="B1259" s="21">
        <v>1253</v>
      </c>
      <c r="C1259" s="22">
        <v>43839</v>
      </c>
      <c r="D1259" s="25">
        <v>576.74</v>
      </c>
      <c r="F1259" s="27">
        <f t="shared" si="57"/>
        <v>3.4678272331830788E-5</v>
      </c>
      <c r="G1259" s="27">
        <f t="shared" si="58"/>
        <v>5.5987488240383642E-3</v>
      </c>
      <c r="H1259" s="27">
        <f t="shared" si="59"/>
        <v>-4.7340908910512104E-2</v>
      </c>
    </row>
    <row r="1260" spans="2:8" x14ac:dyDescent="0.25">
      <c r="B1260" s="21">
        <v>1254</v>
      </c>
      <c r="C1260" s="22">
        <v>43838</v>
      </c>
      <c r="D1260" s="25">
        <v>576.72</v>
      </c>
      <c r="F1260" s="27">
        <f t="shared" si="57"/>
        <v>6.0706451490989027E-4</v>
      </c>
      <c r="G1260" s="27">
        <f t="shared" si="58"/>
        <v>8.0780383561825375E-3</v>
      </c>
      <c r="H1260" s="27">
        <f t="shared" si="59"/>
        <v>-4.5422299908714783E-2</v>
      </c>
    </row>
    <row r="1261" spans="2:8" x14ac:dyDescent="0.25">
      <c r="B1261" s="21">
        <v>1255</v>
      </c>
      <c r="C1261" s="22">
        <v>43837</v>
      </c>
      <c r="D1261" s="25">
        <v>576.37</v>
      </c>
      <c r="F1261" s="27">
        <f t="shared" si="57"/>
        <v>2.2557500030582521E-4</v>
      </c>
      <c r="G1261" s="27">
        <f t="shared" si="58"/>
        <v>7.2262827625372561E-3</v>
      </c>
      <c r="H1261" s="27">
        <f t="shared" si="59"/>
        <v>-4.5117628664356958E-2</v>
      </c>
    </row>
    <row r="1262" spans="2:8" x14ac:dyDescent="0.25">
      <c r="B1262" s="21">
        <v>1256</v>
      </c>
      <c r="C1262" s="22">
        <v>43836</v>
      </c>
      <c r="D1262" s="25">
        <v>576.24</v>
      </c>
      <c r="F1262" s="27">
        <f t="shared" si="57"/>
        <v>-1.0411786151314254E-4</v>
      </c>
      <c r="G1262" s="27">
        <f t="shared" si="58"/>
        <v>5.3069906969276243E-3</v>
      </c>
      <c r="H1262" s="27">
        <f t="shared" si="59"/>
        <v>-4.8836440112891163E-2</v>
      </c>
    </row>
    <row r="1263" spans="2:8" x14ac:dyDescent="0.25">
      <c r="B1263" s="21">
        <v>1257</v>
      </c>
      <c r="C1263" s="22">
        <v>43833</v>
      </c>
      <c r="D1263" s="25">
        <v>576.29999999999995</v>
      </c>
      <c r="F1263" s="27">
        <f t="shared" si="57"/>
        <v>-3.2963506227587467E-4</v>
      </c>
      <c r="G1263" s="27">
        <f t="shared" si="58"/>
        <v>7.8215900749445452E-3</v>
      </c>
      <c r="H1263" s="27">
        <f t="shared" si="59"/>
        <v>-5.1290691573127385E-2</v>
      </c>
    </row>
    <row r="1264" spans="2:8" x14ac:dyDescent="0.25">
      <c r="B1264" s="21">
        <v>1258</v>
      </c>
      <c r="C1264" s="22">
        <v>43832</v>
      </c>
      <c r="D1264" s="25">
        <v>576.49</v>
      </c>
      <c r="F1264" s="27">
        <f t="shared" si="57"/>
        <v>0</v>
      </c>
      <c r="G1264" s="27">
        <f t="shared" si="58"/>
        <v>7.8015197604335484E-3</v>
      </c>
      <c r="H1264" s="27">
        <f t="shared" si="59"/>
        <v>-5.4531813042579536E-2</v>
      </c>
    </row>
    <row r="1265" spans="2:8" x14ac:dyDescent="0.25">
      <c r="B1265" s="21">
        <v>1259</v>
      </c>
      <c r="C1265" s="22">
        <v>43831</v>
      </c>
      <c r="D1265" s="25">
        <v>576.49</v>
      </c>
      <c r="F1265" s="27">
        <f t="shared" si="57"/>
        <v>0</v>
      </c>
      <c r="G1265" s="27">
        <f t="shared" si="58"/>
        <v>1.545296189435384E-2</v>
      </c>
      <c r="H1265" s="27">
        <f t="shared" si="59"/>
        <v>-5.7303919895329007E-2</v>
      </c>
    </row>
    <row r="1266" spans="2:8" x14ac:dyDescent="0.25">
      <c r="B1266" s="21">
        <v>1260</v>
      </c>
      <c r="C1266" s="22">
        <v>43830</v>
      </c>
      <c r="D1266" s="25">
        <v>576.49</v>
      </c>
      <c r="F1266" s="27">
        <f t="shared" si="57"/>
        <v>1.614513609679725E-3</v>
      </c>
      <c r="G1266" s="27">
        <f t="shared" si="58"/>
        <v>1.8558280479153574E-2</v>
      </c>
      <c r="H1266" s="27">
        <f t="shared" si="59"/>
        <v>-5.9970348217939055E-2</v>
      </c>
    </row>
    <row r="1267" spans="2:8" x14ac:dyDescent="0.25">
      <c r="B1267" s="21">
        <v>1261</v>
      </c>
      <c r="C1267" s="22">
        <v>43829</v>
      </c>
      <c r="D1267" s="25">
        <v>575.55999999999995</v>
      </c>
      <c r="F1267" s="27">
        <f t="shared" si="57"/>
        <v>-1.7372874038248999E-4</v>
      </c>
      <c r="G1267" s="27">
        <f t="shared" si="58"/>
        <v>1.5760491531623139E-2</v>
      </c>
      <c r="H1267" s="27">
        <f t="shared" si="59"/>
        <v>-6.1731881013887401E-2</v>
      </c>
    </row>
    <row r="1268" spans="2:8" x14ac:dyDescent="0.25">
      <c r="B1268" s="21">
        <v>1262</v>
      </c>
      <c r="C1268" s="22">
        <v>43826</v>
      </c>
      <c r="D1268" s="25">
        <v>575.66</v>
      </c>
      <c r="F1268" s="27">
        <f t="shared" si="57"/>
        <v>1.2689143794929461E-3</v>
      </c>
      <c r="G1268" s="27">
        <f t="shared" si="58"/>
        <v>1.6269633760537524E-2</v>
      </c>
      <c r="H1268" s="27">
        <f t="shared" si="59"/>
        <v>-6.273352828423101E-2</v>
      </c>
    </row>
    <row r="1269" spans="2:8" x14ac:dyDescent="0.25">
      <c r="B1269" s="21">
        <v>1263</v>
      </c>
      <c r="C1269" s="22">
        <v>43825</v>
      </c>
      <c r="D1269" s="25">
        <v>574.92999999999995</v>
      </c>
      <c r="F1269" s="27">
        <f t="shared" si="57"/>
        <v>0</v>
      </c>
      <c r="G1269" s="27">
        <f t="shared" si="58"/>
        <v>1.2531887118539529E-2</v>
      </c>
      <c r="H1269" s="27">
        <f t="shared" si="59"/>
        <v>-6.1748423677265823E-2</v>
      </c>
    </row>
    <row r="1270" spans="2:8" x14ac:dyDescent="0.25">
      <c r="B1270" s="21">
        <v>1264</v>
      </c>
      <c r="C1270" s="22">
        <v>43824</v>
      </c>
      <c r="D1270" s="25">
        <v>574.92999999999995</v>
      </c>
      <c r="F1270" s="27">
        <f t="shared" si="57"/>
        <v>5.4415258884302972E-3</v>
      </c>
      <c r="G1270" s="27">
        <f t="shared" si="58"/>
        <v>6.4563636015080488E-3</v>
      </c>
      <c r="H1270" s="27">
        <f t="shared" si="59"/>
        <v>-6.1960975691996462E-2</v>
      </c>
    </row>
    <row r="1271" spans="2:8" x14ac:dyDescent="0.25">
      <c r="B1271" s="21">
        <v>1265</v>
      </c>
      <c r="C1271" s="22">
        <v>43823</v>
      </c>
      <c r="D1271" s="25">
        <v>571.80999999999995</v>
      </c>
      <c r="F1271" s="27">
        <f t="shared" si="57"/>
        <v>3.9250781962718931E-3</v>
      </c>
      <c r="G1271" s="27">
        <f t="shared" si="58"/>
        <v>1.7488479464580488E-5</v>
      </c>
      <c r="H1271" s="27">
        <f t="shared" si="59"/>
        <v>-6.7189949565696072E-2</v>
      </c>
    </row>
    <row r="1272" spans="2:8" x14ac:dyDescent="0.25">
      <c r="B1272" s="21">
        <v>1266</v>
      </c>
      <c r="C1272" s="22">
        <v>43822</v>
      </c>
      <c r="D1272" s="25">
        <v>569.57000000000005</v>
      </c>
      <c r="F1272" s="27">
        <f t="shared" si="57"/>
        <v>-5.6166957754114901E-4</v>
      </c>
      <c r="G1272" s="27">
        <f t="shared" si="58"/>
        <v>-7.2597822546082678E-3</v>
      </c>
      <c r="H1272" s="27">
        <f t="shared" si="59"/>
        <v>-7.1442012151376966E-2</v>
      </c>
    </row>
    <row r="1273" spans="2:8" x14ac:dyDescent="0.25">
      <c r="B1273" s="21">
        <v>1267</v>
      </c>
      <c r="C1273" s="22">
        <v>43819</v>
      </c>
      <c r="D1273" s="25">
        <v>569.89</v>
      </c>
      <c r="F1273" s="27">
        <f t="shared" si="57"/>
        <v>1.0533893774143184E-3</v>
      </c>
      <c r="G1273" s="27">
        <f t="shared" si="58"/>
        <v>-1.1896180760233143E-2</v>
      </c>
      <c r="H1273" s="27">
        <f t="shared" si="59"/>
        <v>-7.088034257383577E-2</v>
      </c>
    </row>
    <row r="1274" spans="2:8" x14ac:dyDescent="0.25">
      <c r="B1274" s="21">
        <v>1268</v>
      </c>
      <c r="C1274" s="22">
        <v>43818</v>
      </c>
      <c r="D1274" s="25">
        <v>569.29</v>
      </c>
      <c r="F1274" s="27">
        <f t="shared" si="57"/>
        <v>2.2838069404020606E-4</v>
      </c>
      <c r="G1274" s="27">
        <f t="shared" si="58"/>
        <v>-1.248128759863017E-2</v>
      </c>
      <c r="H1274" s="27">
        <f t="shared" si="59"/>
        <v>-6.9757274461680327E-2</v>
      </c>
    </row>
    <row r="1275" spans="2:8" x14ac:dyDescent="0.25">
      <c r="B1275" s="21">
        <v>1269</v>
      </c>
      <c r="C1275" s="22">
        <v>43817</v>
      </c>
      <c r="D1275" s="25">
        <v>569.16</v>
      </c>
      <c r="F1275" s="27">
        <f t="shared" si="57"/>
        <v>-1.562486602238152E-3</v>
      </c>
      <c r="G1275" s="27">
        <f t="shared" si="58"/>
        <v>-1.624238418920582E-2</v>
      </c>
      <c r="H1275" s="27">
        <f t="shared" si="59"/>
        <v>-6.7443190549352008E-2</v>
      </c>
    </row>
    <row r="1276" spans="2:8" x14ac:dyDescent="0.25">
      <c r="B1276" s="21">
        <v>1270</v>
      </c>
      <c r="C1276" s="22">
        <v>43816</v>
      </c>
      <c r="D1276" s="25">
        <v>570.04999999999995</v>
      </c>
      <c r="F1276" s="27">
        <f t="shared" si="57"/>
        <v>-1.2447297826456941E-3</v>
      </c>
      <c r="G1276" s="27">
        <f t="shared" si="58"/>
        <v>-1.7286785732791739E-2</v>
      </c>
      <c r="H1276" s="27">
        <f t="shared" si="59"/>
        <v>-6.3858525059733176E-2</v>
      </c>
    </row>
    <row r="1277" spans="2:8" x14ac:dyDescent="0.25">
      <c r="B1277" s="21">
        <v>1271</v>
      </c>
      <c r="C1277" s="22">
        <v>43815</v>
      </c>
      <c r="D1277" s="25">
        <v>570.76</v>
      </c>
      <c r="F1277" s="27">
        <f t="shared" si="57"/>
        <v>-3.0788632536414974E-3</v>
      </c>
      <c r="G1277" s="27">
        <f t="shared" si="58"/>
        <v>-2.0120007142750748E-2</v>
      </c>
      <c r="H1277" s="27">
        <f t="shared" si="59"/>
        <v>-6.2613795277087478E-2</v>
      </c>
    </row>
    <row r="1278" spans="2:8" x14ac:dyDescent="0.25">
      <c r="B1278" s="21">
        <v>1272</v>
      </c>
      <c r="C1278" s="22">
        <v>43812</v>
      </c>
      <c r="D1278" s="25">
        <v>572.52</v>
      </c>
      <c r="F1278" s="27">
        <f t="shared" si="57"/>
        <v>-3.6090736666635845E-3</v>
      </c>
      <c r="G1278" s="27">
        <f t="shared" si="58"/>
        <v>-1.8585386745016679E-2</v>
      </c>
      <c r="H1278" s="27">
        <f t="shared" si="59"/>
        <v>-5.7673546978329125E-2</v>
      </c>
    </row>
    <row r="1279" spans="2:8" x14ac:dyDescent="0.25">
      <c r="B1279" s="21">
        <v>1273</v>
      </c>
      <c r="C1279" s="22">
        <v>43811</v>
      </c>
      <c r="D1279" s="25">
        <v>574.59</v>
      </c>
      <c r="F1279" s="27">
        <f t="shared" si="57"/>
        <v>1.8639334380627327E-3</v>
      </c>
      <c r="G1279" s="27">
        <f t="shared" si="58"/>
        <v>-1.7425049264936626E-2</v>
      </c>
      <c r="H1279" s="27">
        <f t="shared" si="59"/>
        <v>-5.2463878935052097E-2</v>
      </c>
    </row>
    <row r="1280" spans="2:8" x14ac:dyDescent="0.25">
      <c r="B1280" s="21">
        <v>1274</v>
      </c>
      <c r="C1280" s="22">
        <v>43810</v>
      </c>
      <c r="D1280" s="25">
        <v>573.52</v>
      </c>
      <c r="F1280" s="27">
        <f t="shared" si="57"/>
        <v>2.5139678044760858E-3</v>
      </c>
      <c r="G1280" s="27">
        <f t="shared" si="58"/>
        <v>-2.1288043639540007E-2</v>
      </c>
      <c r="H1280" s="27">
        <f t="shared" si="59"/>
        <v>-5.1864166420955982E-2</v>
      </c>
    </row>
    <row r="1281" spans="2:8" x14ac:dyDescent="0.25">
      <c r="B1281" s="21">
        <v>1275</v>
      </c>
      <c r="C1281" s="22">
        <v>43809</v>
      </c>
      <c r="D1281" s="25">
        <v>572.08000000000004</v>
      </c>
      <c r="F1281" s="27">
        <f t="shared" si="57"/>
        <v>-2.4469107873548949E-4</v>
      </c>
      <c r="G1281" s="27">
        <f t="shared" si="58"/>
        <v>-2.4399245415371869E-2</v>
      </c>
      <c r="H1281" s="27">
        <f t="shared" si="59"/>
        <v>-5.041365996493366E-2</v>
      </c>
    </row>
    <row r="1282" spans="2:8" x14ac:dyDescent="0.25">
      <c r="B1282" s="21">
        <v>1276</v>
      </c>
      <c r="C1282" s="22">
        <v>43808</v>
      </c>
      <c r="D1282" s="25">
        <v>572.22</v>
      </c>
      <c r="F1282" s="27">
        <f t="shared" si="57"/>
        <v>-1.693717065303789E-3</v>
      </c>
      <c r="G1282" s="27">
        <f t="shared" si="58"/>
        <v>-2.4103376827434464E-2</v>
      </c>
      <c r="H1282" s="27">
        <f t="shared" si="59"/>
        <v>-4.7289448924518661E-2</v>
      </c>
    </row>
    <row r="1283" spans="2:8" x14ac:dyDescent="0.25">
      <c r="B1283" s="21">
        <v>1277</v>
      </c>
      <c r="C1283" s="22">
        <v>43805</v>
      </c>
      <c r="D1283" s="25">
        <v>573.19000000000005</v>
      </c>
      <c r="F1283" s="27">
        <f t="shared" si="57"/>
        <v>2.4104815165039793E-3</v>
      </c>
      <c r="G1283" s="27">
        <f t="shared" si="58"/>
        <v>-2.5611733624963596E-2</v>
      </c>
      <c r="H1283" s="27">
        <f t="shared" si="59"/>
        <v>-4.3526685051443963E-2</v>
      </c>
    </row>
    <row r="1284" spans="2:8" x14ac:dyDescent="0.25">
      <c r="B1284" s="21">
        <v>1278</v>
      </c>
      <c r="C1284" s="22">
        <v>43804</v>
      </c>
      <c r="D1284" s="25">
        <v>571.80999999999995</v>
      </c>
      <c r="F1284" s="27">
        <f t="shared" si="57"/>
        <v>-3.4970537678700791E-4</v>
      </c>
      <c r="G1284" s="27">
        <f t="shared" si="58"/>
        <v>-2.7818133508106212E-2</v>
      </c>
      <c r="H1284" s="27">
        <f t="shared" si="59"/>
        <v>-4.7922866845803359E-2</v>
      </c>
    </row>
    <row r="1285" spans="2:8" x14ac:dyDescent="0.25">
      <c r="B1285" s="21">
        <v>1279</v>
      </c>
      <c r="C1285" s="22">
        <v>43803</v>
      </c>
      <c r="D1285" s="25">
        <v>572.01</v>
      </c>
      <c r="F1285" s="27">
        <f t="shared" si="57"/>
        <v>7.6514421339203597E-3</v>
      </c>
      <c r="G1285" s="27">
        <f t="shared" si="58"/>
        <v>-2.714521367571595E-2</v>
      </c>
      <c r="H1285" s="27">
        <f t="shared" si="59"/>
        <v>-4.9039046592917003E-2</v>
      </c>
    </row>
    <row r="1286" spans="2:8" x14ac:dyDescent="0.25">
      <c r="B1286" s="21">
        <v>1280</v>
      </c>
      <c r="C1286" s="22">
        <v>43802</v>
      </c>
      <c r="D1286" s="25">
        <v>567.65</v>
      </c>
      <c r="F1286" s="27">
        <f t="shared" si="57"/>
        <v>3.1053185847996689E-3</v>
      </c>
      <c r="G1286" s="27">
        <f t="shared" si="58"/>
        <v>-3.4371214407771418E-2</v>
      </c>
      <c r="H1286" s="27">
        <f t="shared" si="59"/>
        <v>-5.8087741025087444E-2</v>
      </c>
    </row>
    <row r="1287" spans="2:8" x14ac:dyDescent="0.25">
      <c r="B1287" s="21">
        <v>1281</v>
      </c>
      <c r="C1287" s="22">
        <v>43801</v>
      </c>
      <c r="D1287" s="25">
        <v>565.89</v>
      </c>
      <c r="F1287" s="27">
        <f t="shared" ref="F1287:F1350" si="60">+LN(D1287/D1288)</f>
        <v>-1.1832753378506131E-3</v>
      </c>
      <c r="G1287" s="27">
        <f t="shared" ref="G1287:G1350" si="61">+LN(D1287/D1308)</f>
        <v>-3.4732345620340971E-2</v>
      </c>
      <c r="H1287" s="27">
        <f t="shared" ref="H1287:H1350" si="62">+LN(D1287/D1539)</f>
        <v>-6.1990613819384331E-2</v>
      </c>
    </row>
    <row r="1288" spans="2:8" x14ac:dyDescent="0.25">
      <c r="B1288" s="21">
        <v>1282</v>
      </c>
      <c r="C1288" s="22">
        <v>43798</v>
      </c>
      <c r="D1288" s="25">
        <v>566.55999999999995</v>
      </c>
      <c r="F1288" s="27">
        <f t="shared" si="60"/>
        <v>3.3541348853188889E-4</v>
      </c>
      <c r="G1288" s="27">
        <f t="shared" si="61"/>
        <v>-3.2695303411423446E-2</v>
      </c>
      <c r="H1288" s="27">
        <f t="shared" si="62"/>
        <v>-6.0109513341480757E-2</v>
      </c>
    </row>
    <row r="1289" spans="2:8" x14ac:dyDescent="0.25">
      <c r="B1289" s="21">
        <v>1283</v>
      </c>
      <c r="C1289" s="22">
        <v>43797</v>
      </c>
      <c r="D1289" s="25">
        <v>566.37</v>
      </c>
      <c r="F1289" s="27">
        <f t="shared" si="60"/>
        <v>-2.4688322625050535E-3</v>
      </c>
      <c r="G1289" s="27">
        <f t="shared" si="61"/>
        <v>-3.2894046531586764E-2</v>
      </c>
      <c r="H1289" s="27">
        <f t="shared" si="62"/>
        <v>-6.3034397767693942E-2</v>
      </c>
    </row>
    <row r="1290" spans="2:8" x14ac:dyDescent="0.25">
      <c r="B1290" s="21">
        <v>1284</v>
      </c>
      <c r="C1290" s="22">
        <v>43796</v>
      </c>
      <c r="D1290" s="25">
        <v>567.77</v>
      </c>
      <c r="F1290" s="27">
        <f t="shared" si="60"/>
        <v>-6.0755235170314873E-3</v>
      </c>
      <c r="G1290" s="27">
        <f t="shared" si="61"/>
        <v>-2.9741582104910232E-2</v>
      </c>
      <c r="H1290" s="27">
        <f t="shared" si="62"/>
        <v>-6.0117867412034953E-2</v>
      </c>
    </row>
    <row r="1291" spans="2:8" x14ac:dyDescent="0.25">
      <c r="B1291" s="21">
        <v>1285</v>
      </c>
      <c r="C1291" s="22">
        <v>43795</v>
      </c>
      <c r="D1291" s="25">
        <v>571.23</v>
      </c>
      <c r="F1291" s="27">
        <f t="shared" si="60"/>
        <v>-9.9734923361315727E-4</v>
      </c>
      <c r="G1291" s="27">
        <f t="shared" si="61"/>
        <v>-2.5374263509495409E-2</v>
      </c>
      <c r="H1291" s="27">
        <f t="shared" si="62"/>
        <v>-5.5484209620412284E-2</v>
      </c>
    </row>
    <row r="1292" spans="2:8" x14ac:dyDescent="0.25">
      <c r="B1292" s="21">
        <v>1286</v>
      </c>
      <c r="C1292" s="22">
        <v>43794</v>
      </c>
      <c r="D1292" s="25">
        <v>571.79999999999995</v>
      </c>
      <c r="F1292" s="27">
        <f t="shared" si="60"/>
        <v>-3.3521925378010567E-3</v>
      </c>
      <c r="G1292" s="27">
        <f t="shared" si="61"/>
        <v>-2.5656155774946152E-2</v>
      </c>
      <c r="H1292" s="27">
        <f t="shared" si="62"/>
        <v>-5.5529673759789643E-2</v>
      </c>
    </row>
    <row r="1293" spans="2:8" x14ac:dyDescent="0.25">
      <c r="B1293" s="21">
        <v>1287</v>
      </c>
      <c r="C1293" s="22">
        <v>43791</v>
      </c>
      <c r="D1293" s="25">
        <v>573.72</v>
      </c>
      <c r="F1293" s="27">
        <f t="shared" si="60"/>
        <v>-5.1980680831659734E-3</v>
      </c>
      <c r="G1293" s="27">
        <f t="shared" si="61"/>
        <v>-2.1178317151000228E-2</v>
      </c>
      <c r="H1293" s="27">
        <f t="shared" si="62"/>
        <v>-5.1896194249511751E-2</v>
      </c>
    </row>
    <row r="1294" spans="2:8" x14ac:dyDescent="0.25">
      <c r="B1294" s="21">
        <v>1288</v>
      </c>
      <c r="C1294" s="22">
        <v>43790</v>
      </c>
      <c r="D1294" s="25">
        <v>576.71</v>
      </c>
      <c r="F1294" s="27">
        <f t="shared" si="60"/>
        <v>4.6828253901750179E-4</v>
      </c>
      <c r="G1294" s="27">
        <f t="shared" si="61"/>
        <v>-1.5775449940928058E-2</v>
      </c>
      <c r="H1294" s="27">
        <f t="shared" si="62"/>
        <v>-4.4743479947762822E-2</v>
      </c>
    </row>
    <row r="1295" spans="2:8" x14ac:dyDescent="0.25">
      <c r="B1295" s="21">
        <v>1289</v>
      </c>
      <c r="C1295" s="22">
        <v>43789</v>
      </c>
      <c r="D1295" s="25">
        <v>576.44000000000005</v>
      </c>
      <c r="F1295" s="27">
        <f t="shared" si="60"/>
        <v>-3.5327158965355273E-3</v>
      </c>
      <c r="G1295" s="27">
        <f t="shared" si="61"/>
        <v>-1.5458280377752718E-2</v>
      </c>
      <c r="H1295" s="27">
        <f t="shared" si="62"/>
        <v>-4.4531710378534102E-2</v>
      </c>
    </row>
    <row r="1296" spans="2:8" x14ac:dyDescent="0.25">
      <c r="B1296" s="21">
        <v>1290</v>
      </c>
      <c r="C1296" s="22">
        <v>43788</v>
      </c>
      <c r="D1296" s="25">
        <v>578.48</v>
      </c>
      <c r="F1296" s="27">
        <f t="shared" si="60"/>
        <v>-2.6068881458239917E-3</v>
      </c>
      <c r="G1296" s="27">
        <f t="shared" si="61"/>
        <v>-9.1373552527924673E-3</v>
      </c>
      <c r="H1296" s="27">
        <f t="shared" si="62"/>
        <v>-4.6805990757006387E-2</v>
      </c>
    </row>
    <row r="1297" spans="2:8" x14ac:dyDescent="0.25">
      <c r="B1297" s="21">
        <v>1291</v>
      </c>
      <c r="C1297" s="22">
        <v>43787</v>
      </c>
      <c r="D1297" s="25">
        <v>579.99</v>
      </c>
      <c r="F1297" s="27">
        <f t="shared" si="60"/>
        <v>-4.0779511926047488E-3</v>
      </c>
      <c r="G1297" s="27">
        <f t="shared" si="61"/>
        <v>-4.5929638217972165E-3</v>
      </c>
      <c r="H1297" s="27">
        <f t="shared" si="62"/>
        <v>-5.0759522066277624E-2</v>
      </c>
    </row>
    <row r="1298" spans="2:8" x14ac:dyDescent="0.25">
      <c r="B1298" s="21">
        <v>1292</v>
      </c>
      <c r="C1298" s="22">
        <v>43784</v>
      </c>
      <c r="D1298" s="25">
        <v>582.36</v>
      </c>
      <c r="F1298" s="27">
        <f t="shared" si="60"/>
        <v>-1.5442428559074401E-3</v>
      </c>
      <c r="G1298" s="27">
        <f t="shared" si="61"/>
        <v>-1.0302374706468223E-4</v>
      </c>
      <c r="H1298" s="27">
        <f t="shared" si="62"/>
        <v>-4.7664388034144675E-2</v>
      </c>
    </row>
    <row r="1299" spans="2:8" x14ac:dyDescent="0.25">
      <c r="B1299" s="21">
        <v>1293</v>
      </c>
      <c r="C1299" s="22">
        <v>43783</v>
      </c>
      <c r="D1299" s="25">
        <v>583.26</v>
      </c>
      <c r="F1299" s="27">
        <f t="shared" si="60"/>
        <v>-2.4487361865835637E-3</v>
      </c>
      <c r="G1299" s="27">
        <f t="shared" si="61"/>
        <v>4.157724398495888E-3</v>
      </c>
      <c r="H1299" s="27">
        <f t="shared" si="62"/>
        <v>-4.4415981034997033E-2</v>
      </c>
    </row>
    <row r="1300" spans="2:8" x14ac:dyDescent="0.25">
      <c r="B1300" s="21">
        <v>1294</v>
      </c>
      <c r="C1300" s="22">
        <v>43782</v>
      </c>
      <c r="D1300" s="25">
        <v>584.69000000000005</v>
      </c>
      <c r="F1300" s="27">
        <f t="shared" si="60"/>
        <v>-1.9990609365406089E-3</v>
      </c>
      <c r="G1300" s="27">
        <f t="shared" si="61"/>
        <v>4.8691096935303208E-3</v>
      </c>
      <c r="H1300" s="27">
        <f t="shared" si="62"/>
        <v>-3.7924644193979409E-2</v>
      </c>
    </row>
    <row r="1301" spans="2:8" x14ac:dyDescent="0.25">
      <c r="B1301" s="21">
        <v>1295</v>
      </c>
      <c r="C1301" s="22">
        <v>43781</v>
      </c>
      <c r="D1301" s="25">
        <v>585.86</v>
      </c>
      <c r="F1301" s="27">
        <f t="shared" si="60"/>
        <v>-5.9723397135572629E-4</v>
      </c>
      <c r="G1301" s="27">
        <f t="shared" si="61"/>
        <v>3.9164429287790754E-3</v>
      </c>
      <c r="H1301" s="27">
        <f t="shared" si="62"/>
        <v>-3.1353901517763155E-2</v>
      </c>
    </row>
    <row r="1302" spans="2:8" x14ac:dyDescent="0.25">
      <c r="B1302" s="21">
        <v>1296</v>
      </c>
      <c r="C1302" s="22">
        <v>43780</v>
      </c>
      <c r="D1302" s="25">
        <v>586.21</v>
      </c>
      <c r="F1302" s="27">
        <f t="shared" si="60"/>
        <v>5.1177509201842931E-5</v>
      </c>
      <c r="G1302" s="27">
        <f t="shared" si="61"/>
        <v>4.3080671809245259E-3</v>
      </c>
      <c r="H1302" s="27">
        <f t="shared" si="62"/>
        <v>-2.8305442363312769E-2</v>
      </c>
    </row>
    <row r="1303" spans="2:8" x14ac:dyDescent="0.25">
      <c r="B1303" s="21">
        <v>1297</v>
      </c>
      <c r="C1303" s="22">
        <v>43777</v>
      </c>
      <c r="D1303" s="25">
        <v>586.17999999999995</v>
      </c>
      <c r="F1303" s="27">
        <f t="shared" si="60"/>
        <v>-3.202073862832958E-3</v>
      </c>
      <c r="G1303" s="27">
        <f t="shared" si="61"/>
        <v>3.7601739798531508E-3</v>
      </c>
      <c r="H1303" s="27">
        <f t="shared" si="62"/>
        <v>-3.1204775465689862E-2</v>
      </c>
    </row>
    <row r="1304" spans="2:8" x14ac:dyDescent="0.25">
      <c r="B1304" s="21">
        <v>1298</v>
      </c>
      <c r="C1304" s="22">
        <v>43776</v>
      </c>
      <c r="D1304" s="25">
        <v>588.05999999999995</v>
      </c>
      <c r="F1304" s="27">
        <f t="shared" si="60"/>
        <v>2.0408163336110998E-4</v>
      </c>
      <c r="G1304" s="27">
        <f t="shared" si="61"/>
        <v>6.140639498224138E-3</v>
      </c>
      <c r="H1304" s="27">
        <f t="shared" si="62"/>
        <v>-3.7105270522826674E-2</v>
      </c>
    </row>
    <row r="1305" spans="2:8" x14ac:dyDescent="0.25">
      <c r="B1305" s="21">
        <v>1299</v>
      </c>
      <c r="C1305" s="22">
        <v>43775</v>
      </c>
      <c r="D1305" s="25">
        <v>587.94000000000005</v>
      </c>
      <c r="F1305" s="27">
        <f t="shared" si="60"/>
        <v>3.2321445560328947E-4</v>
      </c>
      <c r="G1305" s="27">
        <f t="shared" si="61"/>
        <v>4.8250381321035757E-3</v>
      </c>
      <c r="H1305" s="27">
        <f t="shared" si="62"/>
        <v>-4.6962912652345895E-2</v>
      </c>
    </row>
    <row r="1306" spans="2:8" x14ac:dyDescent="0.25">
      <c r="B1306" s="21">
        <v>1300</v>
      </c>
      <c r="C1306" s="22">
        <v>43774</v>
      </c>
      <c r="D1306" s="25">
        <v>587.75</v>
      </c>
      <c r="F1306" s="27">
        <f t="shared" si="60"/>
        <v>4.2544140186483246E-4</v>
      </c>
      <c r="G1306" s="27">
        <f t="shared" si="61"/>
        <v>3.1866969700725797E-3</v>
      </c>
      <c r="H1306" s="27">
        <f t="shared" si="62"/>
        <v>-5.3627446059075386E-2</v>
      </c>
    </row>
    <row r="1307" spans="2:8" x14ac:dyDescent="0.25">
      <c r="B1307" s="21">
        <v>1301</v>
      </c>
      <c r="C1307" s="22">
        <v>43773</v>
      </c>
      <c r="D1307" s="25">
        <v>587.5</v>
      </c>
      <c r="F1307" s="27">
        <f t="shared" si="60"/>
        <v>2.7441873722302674E-3</v>
      </c>
      <c r="G1307" s="27">
        <f t="shared" si="61"/>
        <v>2.966096646387893E-3</v>
      </c>
      <c r="H1307" s="27">
        <f t="shared" si="62"/>
        <v>-5.6195302442888548E-2</v>
      </c>
    </row>
    <row r="1308" spans="2:8" x14ac:dyDescent="0.25">
      <c r="B1308" s="21">
        <v>1302</v>
      </c>
      <c r="C1308" s="22">
        <v>43770</v>
      </c>
      <c r="D1308" s="25">
        <v>585.89</v>
      </c>
      <c r="F1308" s="27">
        <f t="shared" si="60"/>
        <v>8.53766871066935E-4</v>
      </c>
      <c r="G1308" s="27">
        <f t="shared" si="61"/>
        <v>1.3321949024051552E-3</v>
      </c>
      <c r="H1308" s="27">
        <f t="shared" si="62"/>
        <v>-6.2553458106827137E-2</v>
      </c>
    </row>
    <row r="1309" spans="2:8" x14ac:dyDescent="0.25">
      <c r="B1309" s="21">
        <v>1303</v>
      </c>
      <c r="C1309" s="22">
        <v>43769</v>
      </c>
      <c r="D1309" s="25">
        <v>585.39</v>
      </c>
      <c r="F1309" s="27">
        <f t="shared" si="60"/>
        <v>1.3667036836869794E-4</v>
      </c>
      <c r="G1309" s="27">
        <f t="shared" si="61"/>
        <v>3.6966720743588431E-3</v>
      </c>
      <c r="H1309" s="27">
        <f t="shared" si="62"/>
        <v>-6.5969234994043988E-2</v>
      </c>
    </row>
    <row r="1310" spans="2:8" x14ac:dyDescent="0.25">
      <c r="B1310" s="21">
        <v>1304</v>
      </c>
      <c r="C1310" s="22">
        <v>43768</v>
      </c>
      <c r="D1310" s="25">
        <v>585.30999999999995</v>
      </c>
      <c r="F1310" s="27">
        <f t="shared" si="60"/>
        <v>6.8363216417149778E-4</v>
      </c>
      <c r="G1310" s="27">
        <f t="shared" si="61"/>
        <v>3.1657238721533973E-3</v>
      </c>
      <c r="H1310" s="27">
        <f t="shared" si="62"/>
        <v>-7.0573688958631253E-2</v>
      </c>
    </row>
    <row r="1311" spans="2:8" x14ac:dyDescent="0.25">
      <c r="B1311" s="21">
        <v>1305</v>
      </c>
      <c r="C1311" s="22">
        <v>43767</v>
      </c>
      <c r="D1311" s="25">
        <v>584.91</v>
      </c>
      <c r="F1311" s="27">
        <f t="shared" si="60"/>
        <v>-1.7082049216167346E-3</v>
      </c>
      <c r="G1311" s="27">
        <f t="shared" si="61"/>
        <v>1.7625069800994973E-3</v>
      </c>
      <c r="H1311" s="27">
        <f t="shared" si="62"/>
        <v>-7.6323196131103055E-2</v>
      </c>
    </row>
    <row r="1312" spans="2:8" x14ac:dyDescent="0.25">
      <c r="B1312" s="21">
        <v>1306</v>
      </c>
      <c r="C1312" s="22">
        <v>43766</v>
      </c>
      <c r="D1312" s="25">
        <v>585.91</v>
      </c>
      <c r="F1312" s="27">
        <f t="shared" si="60"/>
        <v>-1.2792414990638894E-3</v>
      </c>
      <c r="G1312" s="27">
        <f t="shared" si="61"/>
        <v>1.9988901713871216E-3</v>
      </c>
      <c r="H1312" s="27">
        <f t="shared" si="62"/>
        <v>-6.8099274872104612E-2</v>
      </c>
    </row>
    <row r="1313" spans="2:8" x14ac:dyDescent="0.25">
      <c r="B1313" s="21">
        <v>1307</v>
      </c>
      <c r="C1313" s="22">
        <v>43763</v>
      </c>
      <c r="D1313" s="25">
        <v>586.66</v>
      </c>
      <c r="F1313" s="27">
        <f t="shared" si="60"/>
        <v>1.1256460861449279E-3</v>
      </c>
      <c r="G1313" s="27">
        <f t="shared" si="61"/>
        <v>2.0988157078641965E-3</v>
      </c>
      <c r="H1313" s="27">
        <f t="shared" si="62"/>
        <v>-5.8623266168862126E-2</v>
      </c>
    </row>
    <row r="1314" spans="2:8" x14ac:dyDescent="0.25">
      <c r="B1314" s="21">
        <v>1308</v>
      </c>
      <c r="C1314" s="22">
        <v>43762</v>
      </c>
      <c r="D1314" s="25">
        <v>586</v>
      </c>
      <c r="F1314" s="27">
        <f t="shared" si="60"/>
        <v>2.0479912690624674E-4</v>
      </c>
      <c r="G1314" s="27">
        <f t="shared" si="61"/>
        <v>2.7307482419822681E-4</v>
      </c>
      <c r="H1314" s="27">
        <f t="shared" si="62"/>
        <v>-5.4607761338622579E-2</v>
      </c>
    </row>
    <row r="1315" spans="2:8" x14ac:dyDescent="0.25">
      <c r="B1315" s="21">
        <v>1309</v>
      </c>
      <c r="C1315" s="22">
        <v>43761</v>
      </c>
      <c r="D1315" s="25">
        <v>585.88</v>
      </c>
      <c r="F1315" s="27">
        <f t="shared" si="60"/>
        <v>7.8545210219288031E-4</v>
      </c>
      <c r="G1315" s="27">
        <f t="shared" si="61"/>
        <v>1.4005843750237415E-3</v>
      </c>
      <c r="H1315" s="27">
        <f t="shared" si="62"/>
        <v>-5.7829543353317581E-2</v>
      </c>
    </row>
    <row r="1316" spans="2:8" x14ac:dyDescent="0.25">
      <c r="B1316" s="21">
        <v>1310</v>
      </c>
      <c r="C1316" s="22">
        <v>43760</v>
      </c>
      <c r="D1316" s="25">
        <v>585.41999999999996</v>
      </c>
      <c r="F1316" s="27">
        <f t="shared" si="60"/>
        <v>2.7882092284248206E-3</v>
      </c>
      <c r="G1316" s="27">
        <f t="shared" si="61"/>
        <v>2.66831028596093E-3</v>
      </c>
      <c r="H1316" s="27">
        <f t="shared" si="62"/>
        <v>-4.234179834438994E-2</v>
      </c>
    </row>
    <row r="1317" spans="2:8" x14ac:dyDescent="0.25">
      <c r="B1317" s="21">
        <v>1311</v>
      </c>
      <c r="C1317" s="22">
        <v>43759</v>
      </c>
      <c r="D1317" s="25">
        <v>583.79</v>
      </c>
      <c r="F1317" s="27">
        <f t="shared" si="60"/>
        <v>1.9375032851712847E-3</v>
      </c>
      <c r="G1317" s="27">
        <f t="shared" si="61"/>
        <v>4.1119126112625055E-4</v>
      </c>
      <c r="H1317" s="27">
        <f t="shared" si="62"/>
        <v>-3.6661860317878936E-2</v>
      </c>
    </row>
    <row r="1318" spans="2:8" x14ac:dyDescent="0.25">
      <c r="B1318" s="21">
        <v>1312</v>
      </c>
      <c r="C1318" s="22">
        <v>43756</v>
      </c>
      <c r="D1318" s="25">
        <v>582.66</v>
      </c>
      <c r="F1318" s="27">
        <f t="shared" si="60"/>
        <v>4.1198888212771431E-4</v>
      </c>
      <c r="G1318" s="27">
        <f t="shared" si="61"/>
        <v>1.1333781028797594E-3</v>
      </c>
      <c r="H1318" s="27">
        <f t="shared" si="62"/>
        <v>-3.1656444720111011E-2</v>
      </c>
    </row>
    <row r="1319" spans="2:8" x14ac:dyDescent="0.25">
      <c r="B1319" s="21">
        <v>1313</v>
      </c>
      <c r="C1319" s="22">
        <v>43755</v>
      </c>
      <c r="D1319" s="25">
        <v>582.41999999999996</v>
      </c>
      <c r="F1319" s="27">
        <f t="shared" si="60"/>
        <v>2.7165052896530682E-3</v>
      </c>
      <c r="G1319" s="27">
        <f t="shared" si="61"/>
        <v>2.8370276682222447E-3</v>
      </c>
      <c r="H1319" s="27">
        <f t="shared" si="62"/>
        <v>-2.8737317930372899E-2</v>
      </c>
    </row>
    <row r="1320" spans="2:8" x14ac:dyDescent="0.25">
      <c r="B1320" s="21">
        <v>1314</v>
      </c>
      <c r="C1320" s="22">
        <v>43754</v>
      </c>
      <c r="D1320" s="25">
        <v>580.84</v>
      </c>
      <c r="F1320" s="27">
        <f t="shared" si="60"/>
        <v>-1.73735089154915E-3</v>
      </c>
      <c r="G1320" s="27">
        <f t="shared" si="61"/>
        <v>6.027572018234335E-4</v>
      </c>
      <c r="H1320" s="27">
        <f t="shared" si="62"/>
        <v>-2.8714003937886333E-2</v>
      </c>
    </row>
    <row r="1321" spans="2:8" x14ac:dyDescent="0.25">
      <c r="B1321" s="21">
        <v>1315</v>
      </c>
      <c r="C1321" s="22">
        <v>43753</v>
      </c>
      <c r="D1321" s="25">
        <v>581.85</v>
      </c>
      <c r="F1321" s="27">
        <f t="shared" si="60"/>
        <v>-2.9517277012916861E-3</v>
      </c>
      <c r="G1321" s="27">
        <f t="shared" si="61"/>
        <v>3.7709577966126371E-3</v>
      </c>
      <c r="H1321" s="27">
        <f t="shared" si="62"/>
        <v>-2.4246081531748696E-2</v>
      </c>
    </row>
    <row r="1322" spans="2:8" x14ac:dyDescent="0.25">
      <c r="B1322" s="21">
        <v>1316</v>
      </c>
      <c r="C1322" s="22">
        <v>43752</v>
      </c>
      <c r="D1322" s="25">
        <v>583.57000000000005</v>
      </c>
      <c r="F1322" s="27">
        <f t="shared" si="60"/>
        <v>-2.0560971921038536E-4</v>
      </c>
      <c r="G1322" s="27">
        <f t="shared" si="61"/>
        <v>8.1555854659889383E-3</v>
      </c>
      <c r="H1322" s="27">
        <f t="shared" si="62"/>
        <v>-2.2903445543861277E-2</v>
      </c>
    </row>
    <row r="1323" spans="2:8" x14ac:dyDescent="0.25">
      <c r="B1323" s="21">
        <v>1317</v>
      </c>
      <c r="C1323" s="22">
        <v>43749</v>
      </c>
      <c r="D1323" s="25">
        <v>583.69000000000005</v>
      </c>
      <c r="F1323" s="27">
        <f t="shared" si="60"/>
        <v>-4.9671569186929634E-4</v>
      </c>
      <c r="G1323" s="27">
        <f t="shared" si="61"/>
        <v>1.1042602540383835E-2</v>
      </c>
      <c r="H1323" s="27">
        <f t="shared" si="62"/>
        <v>-2.1776277152491221E-2</v>
      </c>
    </row>
    <row r="1324" spans="2:8" x14ac:dyDescent="0.25">
      <c r="B1324" s="21">
        <v>1318</v>
      </c>
      <c r="C1324" s="22">
        <v>43748</v>
      </c>
      <c r="D1324" s="25">
        <v>583.98</v>
      </c>
      <c r="F1324" s="27">
        <f t="shared" si="60"/>
        <v>-8.2160834446204107E-4</v>
      </c>
      <c r="G1324" s="27">
        <f t="shared" si="61"/>
        <v>1.0362073541046662E-2</v>
      </c>
      <c r="H1324" s="27">
        <f t="shared" si="62"/>
        <v>-2.0055088627629166E-2</v>
      </c>
    </row>
    <row r="1325" spans="2:8" x14ac:dyDescent="0.25">
      <c r="B1325" s="21">
        <v>1319</v>
      </c>
      <c r="C1325" s="22">
        <v>43747</v>
      </c>
      <c r="D1325" s="25">
        <v>584.46</v>
      </c>
      <c r="F1325" s="27">
        <f t="shared" si="60"/>
        <v>-1.111519732759239E-3</v>
      </c>
      <c r="G1325" s="27">
        <f t="shared" si="61"/>
        <v>8.022374998765432E-3</v>
      </c>
      <c r="H1325" s="27">
        <f t="shared" si="62"/>
        <v>-2.0910460770422461E-2</v>
      </c>
    </row>
    <row r="1326" spans="2:8" x14ac:dyDescent="0.25">
      <c r="B1326" s="21">
        <v>1320</v>
      </c>
      <c r="C1326" s="22">
        <v>43746</v>
      </c>
      <c r="D1326" s="25">
        <v>585.11</v>
      </c>
      <c r="F1326" s="27">
        <f t="shared" si="60"/>
        <v>-1.3151267064278401E-3</v>
      </c>
      <c r="G1326" s="27">
        <f t="shared" si="61"/>
        <v>6.8253797690835784E-3</v>
      </c>
      <c r="H1326" s="27">
        <f t="shared" si="62"/>
        <v>-1.993297806559291E-2</v>
      </c>
    </row>
    <row r="1327" spans="2:8" x14ac:dyDescent="0.25">
      <c r="B1327" s="21">
        <v>1321</v>
      </c>
      <c r="C1327" s="22">
        <v>43745</v>
      </c>
      <c r="D1327" s="25">
        <v>585.88</v>
      </c>
      <c r="F1327" s="27">
        <f t="shared" si="60"/>
        <v>2.0484107818026092E-4</v>
      </c>
      <c r="G1327" s="27">
        <f t="shared" si="61"/>
        <v>5.4940020953006133E-3</v>
      </c>
      <c r="H1327" s="27">
        <f t="shared" si="62"/>
        <v>-1.9053347664329482E-2</v>
      </c>
    </row>
    <row r="1328" spans="2:8" x14ac:dyDescent="0.25">
      <c r="B1328" s="21">
        <v>1322</v>
      </c>
      <c r="C1328" s="22">
        <v>43742</v>
      </c>
      <c r="D1328" s="25">
        <v>585.76</v>
      </c>
      <c r="F1328" s="27">
        <f t="shared" si="60"/>
        <v>1.1102856282474141E-3</v>
      </c>
      <c r="G1328" s="27">
        <f t="shared" si="61"/>
        <v>8.4692511925117397E-3</v>
      </c>
      <c r="H1328" s="27">
        <f t="shared" si="62"/>
        <v>-1.9258188742509813E-2</v>
      </c>
    </row>
    <row r="1329" spans="2:8" x14ac:dyDescent="0.25">
      <c r="B1329" s="21">
        <v>1323</v>
      </c>
      <c r="C1329" s="22">
        <v>43741</v>
      </c>
      <c r="D1329" s="25">
        <v>585.11</v>
      </c>
      <c r="F1329" s="27">
        <f t="shared" si="60"/>
        <v>3.2182440430204946E-3</v>
      </c>
      <c r="G1329" s="27">
        <f t="shared" si="61"/>
        <v>9.4789067241135561E-3</v>
      </c>
      <c r="H1329" s="27">
        <f t="shared" si="62"/>
        <v>-2.2024976518989076E-2</v>
      </c>
    </row>
    <row r="1330" spans="2:8" x14ac:dyDescent="0.25">
      <c r="B1330" s="21">
        <v>1324</v>
      </c>
      <c r="C1330" s="22">
        <v>43740</v>
      </c>
      <c r="D1330" s="25">
        <v>583.23</v>
      </c>
      <c r="F1330" s="27">
        <f t="shared" si="60"/>
        <v>-3.9427783383684089E-4</v>
      </c>
      <c r="G1330" s="27">
        <f t="shared" si="61"/>
        <v>1.0479421639736884E-2</v>
      </c>
      <c r="H1330" s="27">
        <f t="shared" si="62"/>
        <v>-2.1961015190636892E-2</v>
      </c>
    </row>
    <row r="1331" spans="2:8" x14ac:dyDescent="0.25">
      <c r="B1331" s="21">
        <v>1325</v>
      </c>
      <c r="C1331" s="22">
        <v>43739</v>
      </c>
      <c r="D1331" s="25">
        <v>583.46</v>
      </c>
      <c r="F1331" s="27">
        <f t="shared" si="60"/>
        <v>-7.1958472788228645E-4</v>
      </c>
      <c r="G1331" s="27">
        <f t="shared" si="61"/>
        <v>1.4327634574954833E-2</v>
      </c>
      <c r="H1331" s="27">
        <f t="shared" si="62"/>
        <v>-1.8913013029502303E-2</v>
      </c>
    </row>
    <row r="1332" spans="2:8" x14ac:dyDescent="0.25">
      <c r="B1332" s="21">
        <v>1326</v>
      </c>
      <c r="C1332" s="22">
        <v>43738</v>
      </c>
      <c r="D1332" s="25">
        <v>583.88</v>
      </c>
      <c r="F1332" s="27">
        <f t="shared" si="60"/>
        <v>-1.4718217303290374E-3</v>
      </c>
      <c r="G1332" s="27">
        <f t="shared" si="61"/>
        <v>1.9001756053424381E-2</v>
      </c>
      <c r="H1332" s="27">
        <f t="shared" si="62"/>
        <v>-1.5869842874719306E-2</v>
      </c>
    </row>
    <row r="1333" spans="2:8" x14ac:dyDescent="0.25">
      <c r="B1333" s="21">
        <v>1327</v>
      </c>
      <c r="C1333" s="22">
        <v>43735</v>
      </c>
      <c r="D1333" s="25">
        <v>584.74</v>
      </c>
      <c r="F1333" s="27">
        <f t="shared" si="60"/>
        <v>-1.1793159625868494E-3</v>
      </c>
      <c r="G1333" s="27">
        <f t="shared" si="61"/>
        <v>2.3795607624904028E-2</v>
      </c>
      <c r="H1333" s="27">
        <f t="shared" si="62"/>
        <v>-1.110546187980632E-2</v>
      </c>
    </row>
    <row r="1334" spans="2:8" x14ac:dyDescent="0.25">
      <c r="B1334" s="21">
        <v>1328</v>
      </c>
      <c r="C1334" s="22">
        <v>43734</v>
      </c>
      <c r="D1334" s="25">
        <v>585.42999999999995</v>
      </c>
      <c r="F1334" s="27">
        <f t="shared" si="60"/>
        <v>-7.0009479752112928E-4</v>
      </c>
      <c r="G1334" s="27">
        <f t="shared" si="61"/>
        <v>2.6657628932743128E-2</v>
      </c>
      <c r="H1334" s="27">
        <f t="shared" si="62"/>
        <v>-5.8588262625735299E-3</v>
      </c>
    </row>
    <row r="1335" spans="2:8" x14ac:dyDescent="0.25">
      <c r="B1335" s="21">
        <v>1329</v>
      </c>
      <c r="C1335" s="22">
        <v>43733</v>
      </c>
      <c r="D1335" s="25">
        <v>585.84</v>
      </c>
      <c r="F1335" s="27">
        <f t="shared" si="60"/>
        <v>1.3323086777319211E-3</v>
      </c>
      <c r="G1335" s="27">
        <f t="shared" si="61"/>
        <v>2.7112152776565531E-2</v>
      </c>
      <c r="H1335" s="27">
        <f t="shared" si="62"/>
        <v>-2.9486731039992855E-3</v>
      </c>
    </row>
    <row r="1336" spans="2:8" x14ac:dyDescent="0.25">
      <c r="B1336" s="21">
        <v>1330</v>
      </c>
      <c r="C1336" s="22">
        <v>43732</v>
      </c>
      <c r="D1336" s="25">
        <v>585.05999999999995</v>
      </c>
      <c r="F1336" s="27">
        <f t="shared" si="60"/>
        <v>2.0531780131298242E-3</v>
      </c>
      <c r="G1336" s="27">
        <f t="shared" si="61"/>
        <v>2.5727229596510786E-2</v>
      </c>
      <c r="H1336" s="27">
        <f t="shared" si="62"/>
        <v>-3.565917736007567E-3</v>
      </c>
    </row>
    <row r="1337" spans="2:8" x14ac:dyDescent="0.25">
      <c r="B1337" s="21">
        <v>1331</v>
      </c>
      <c r="C1337" s="22">
        <v>43731</v>
      </c>
      <c r="D1337" s="25">
        <v>583.86</v>
      </c>
      <c r="F1337" s="27">
        <f t="shared" si="60"/>
        <v>5.310902035901041E-4</v>
      </c>
      <c r="G1337" s="27">
        <f t="shared" si="61"/>
        <v>2.4849768774608889E-2</v>
      </c>
      <c r="H1337" s="27">
        <f t="shared" si="62"/>
        <v>-3.8974408309535233E-3</v>
      </c>
    </row>
    <row r="1338" spans="2:8" x14ac:dyDescent="0.25">
      <c r="B1338" s="21">
        <v>1332</v>
      </c>
      <c r="C1338" s="22">
        <v>43728</v>
      </c>
      <c r="D1338" s="25">
        <v>583.54999999999995</v>
      </c>
      <c r="F1338" s="27">
        <f t="shared" si="60"/>
        <v>2.6596901269248532E-3</v>
      </c>
      <c r="G1338" s="27">
        <f t="shared" si="61"/>
        <v>2.6216779283246866E-2</v>
      </c>
      <c r="H1338" s="27">
        <f t="shared" si="62"/>
        <v>-3.8482965352704479E-3</v>
      </c>
    </row>
    <row r="1339" spans="2:8" x14ac:dyDescent="0.25">
      <c r="B1339" s="21">
        <v>1333</v>
      </c>
      <c r="C1339" s="22">
        <v>43727</v>
      </c>
      <c r="D1339" s="25">
        <v>582</v>
      </c>
      <c r="F1339" s="27">
        <f t="shared" si="60"/>
        <v>2.1156384474701321E-3</v>
      </c>
      <c r="G1339" s="27">
        <f t="shared" si="61"/>
        <v>2.4225797167022209E-2</v>
      </c>
      <c r="H1339" s="27">
        <f t="shared" si="62"/>
        <v>-6.3201916313828351E-3</v>
      </c>
    </row>
    <row r="1340" spans="2:8" x14ac:dyDescent="0.25">
      <c r="B1340" s="21">
        <v>1334</v>
      </c>
      <c r="C1340" s="22">
        <v>43726</v>
      </c>
      <c r="D1340" s="25">
        <v>580.77</v>
      </c>
      <c r="F1340" s="27">
        <f t="shared" si="60"/>
        <v>4.8223482325437754E-4</v>
      </c>
      <c r="G1340" s="27">
        <f t="shared" si="61"/>
        <v>1.8858809182670997E-2</v>
      </c>
      <c r="H1340" s="27">
        <f t="shared" si="62"/>
        <v>-3.6093676391635485E-3</v>
      </c>
    </row>
    <row r="1341" spans="2:8" x14ac:dyDescent="0.25">
      <c r="B1341" s="21">
        <v>1335</v>
      </c>
      <c r="C1341" s="22">
        <v>43725</v>
      </c>
      <c r="D1341" s="25">
        <v>580.49</v>
      </c>
      <c r="F1341" s="27">
        <f t="shared" si="60"/>
        <v>1.4308497032401917E-3</v>
      </c>
      <c r="G1341" s="27">
        <f t="shared" si="61"/>
        <v>1.7429521551824579E-2</v>
      </c>
      <c r="H1341" s="27">
        <f t="shared" si="62"/>
        <v>-1.8071827504746777E-3</v>
      </c>
    </row>
    <row r="1342" spans="2:8" x14ac:dyDescent="0.25">
      <c r="B1342" s="21">
        <v>1336</v>
      </c>
      <c r="C1342" s="22">
        <v>43724</v>
      </c>
      <c r="D1342" s="25">
        <v>579.66</v>
      </c>
      <c r="F1342" s="27">
        <f t="shared" si="60"/>
        <v>1.432899968084418E-3</v>
      </c>
      <c r="G1342" s="27">
        <f t="shared" si="61"/>
        <v>1.4527259027056295E-2</v>
      </c>
      <c r="H1342" s="27">
        <f t="shared" si="62"/>
        <v>-1.7925476205310523E-3</v>
      </c>
    </row>
    <row r="1343" spans="2:8" x14ac:dyDescent="0.25">
      <c r="B1343" s="21">
        <v>1337</v>
      </c>
      <c r="C1343" s="22">
        <v>43721</v>
      </c>
      <c r="D1343" s="25">
        <v>578.83000000000004</v>
      </c>
      <c r="F1343" s="27">
        <f t="shared" si="60"/>
        <v>2.6814073551847113E-3</v>
      </c>
      <c r="G1343" s="27">
        <f t="shared" si="61"/>
        <v>1.1118367579028829E-2</v>
      </c>
      <c r="H1343" s="27">
        <f t="shared" si="62"/>
        <v>-3.8968254015581791E-3</v>
      </c>
    </row>
    <row r="1344" spans="2:8" x14ac:dyDescent="0.25">
      <c r="B1344" s="21">
        <v>1338</v>
      </c>
      <c r="C1344" s="22">
        <v>43720</v>
      </c>
      <c r="D1344" s="25">
        <v>577.28</v>
      </c>
      <c r="F1344" s="27">
        <f t="shared" si="60"/>
        <v>-1.1772446912065181E-3</v>
      </c>
      <c r="G1344" s="27">
        <f t="shared" si="61"/>
        <v>6.3602612531640295E-3</v>
      </c>
      <c r="H1344" s="27">
        <f t="shared" si="62"/>
        <v>-7.1631689465617441E-3</v>
      </c>
    </row>
    <row r="1345" spans="2:8" x14ac:dyDescent="0.25">
      <c r="B1345" s="21">
        <v>1339</v>
      </c>
      <c r="C1345" s="22">
        <v>43719</v>
      </c>
      <c r="D1345" s="25">
        <v>577.96</v>
      </c>
      <c r="F1345" s="27">
        <f t="shared" si="60"/>
        <v>-3.1613068867432609E-3</v>
      </c>
      <c r="G1345" s="27">
        <f t="shared" si="61"/>
        <v>6.7533220217772614E-3</v>
      </c>
      <c r="H1345" s="27">
        <f t="shared" si="62"/>
        <v>-4.8673655305604942E-3</v>
      </c>
    </row>
    <row r="1346" spans="2:8" x14ac:dyDescent="0.25">
      <c r="B1346" s="21">
        <v>1340</v>
      </c>
      <c r="C1346" s="22">
        <v>43718</v>
      </c>
      <c r="D1346" s="25">
        <v>579.79</v>
      </c>
      <c r="F1346" s="27">
        <f t="shared" si="60"/>
        <v>-2.3085149624411517E-3</v>
      </c>
      <c r="G1346" s="27">
        <f t="shared" si="61"/>
        <v>1.0855723435977495E-2</v>
      </c>
      <c r="H1346" s="27">
        <f t="shared" si="62"/>
        <v>-1.5855238134102503E-3</v>
      </c>
    </row>
    <row r="1347" spans="2:8" x14ac:dyDescent="0.25">
      <c r="B1347" s="21">
        <v>1341</v>
      </c>
      <c r="C1347" s="22">
        <v>43717</v>
      </c>
      <c r="D1347" s="25">
        <v>581.13</v>
      </c>
      <c r="F1347" s="27">
        <f t="shared" si="60"/>
        <v>-2.6465043802108043E-3</v>
      </c>
      <c r="G1347" s="27">
        <f t="shared" si="61"/>
        <v>1.353045891957989E-2</v>
      </c>
      <c r="H1347" s="27">
        <f t="shared" si="62"/>
        <v>8.2631828282826801E-4</v>
      </c>
    </row>
    <row r="1348" spans="2:8" x14ac:dyDescent="0.25">
      <c r="B1348" s="21">
        <v>1342</v>
      </c>
      <c r="C1348" s="22">
        <v>43714</v>
      </c>
      <c r="D1348" s="25">
        <v>582.66999999999996</v>
      </c>
      <c r="F1348" s="27">
        <f t="shared" si="60"/>
        <v>3.1800901753913807E-3</v>
      </c>
      <c r="G1348" s="27">
        <f t="shared" si="61"/>
        <v>1.6421184844833851E-2</v>
      </c>
      <c r="H1348" s="27">
        <f t="shared" si="62"/>
        <v>2.2852047298380688E-3</v>
      </c>
    </row>
    <row r="1349" spans="2:8" x14ac:dyDescent="0.25">
      <c r="B1349" s="21">
        <v>1343</v>
      </c>
      <c r="C1349" s="22">
        <v>43713</v>
      </c>
      <c r="D1349" s="25">
        <v>580.82000000000005</v>
      </c>
      <c r="F1349" s="27">
        <f t="shared" si="60"/>
        <v>2.1199411598494095E-3</v>
      </c>
      <c r="G1349" s="27">
        <f t="shared" si="61"/>
        <v>1.3084088258024705E-2</v>
      </c>
      <c r="H1349" s="27">
        <f t="shared" si="62"/>
        <v>1.9474202843956288E-3</v>
      </c>
    </row>
    <row r="1350" spans="2:8" x14ac:dyDescent="0.25">
      <c r="B1350" s="21">
        <v>1344</v>
      </c>
      <c r="C1350" s="22">
        <v>43712</v>
      </c>
      <c r="D1350" s="25">
        <v>579.59</v>
      </c>
      <c r="F1350" s="27">
        <f t="shared" si="60"/>
        <v>4.2187589586437264E-3</v>
      </c>
      <c r="G1350" s="27">
        <f t="shared" si="61"/>
        <v>1.0475840292288345E-2</v>
      </c>
      <c r="H1350" s="27">
        <f t="shared" si="62"/>
        <v>-2.9326778146090938E-4</v>
      </c>
    </row>
    <row r="1351" spans="2:8" x14ac:dyDescent="0.25">
      <c r="B1351" s="21">
        <v>1345</v>
      </c>
      <c r="C1351" s="22">
        <v>43711</v>
      </c>
      <c r="D1351" s="25">
        <v>577.15</v>
      </c>
      <c r="F1351" s="27">
        <f t="shared" ref="F1351:F1414" si="63">+LN(D1351/D1352)</f>
        <v>3.4539351013811157E-3</v>
      </c>
      <c r="G1351" s="27">
        <f t="shared" ref="G1351:G1414" si="64">+LN(D1351/D1372)</f>
        <v>6.2570813336445541E-3</v>
      </c>
      <c r="H1351" s="27">
        <f t="shared" ref="H1351:H1414" si="65">+LN(D1351/D1603)</f>
        <v>-9.0552988215550512E-3</v>
      </c>
    </row>
    <row r="1352" spans="2:8" x14ac:dyDescent="0.25">
      <c r="B1352" s="21">
        <v>1346</v>
      </c>
      <c r="C1352" s="22">
        <v>43710</v>
      </c>
      <c r="D1352" s="25">
        <v>575.16</v>
      </c>
      <c r="F1352" s="27">
        <f t="shared" si="63"/>
        <v>3.9545367505872233E-3</v>
      </c>
      <c r="G1352" s="27">
        <f t="shared" si="64"/>
        <v>5.054829399687745E-3</v>
      </c>
      <c r="H1352" s="27">
        <f t="shared" si="65"/>
        <v>-1.6057190715773533E-2</v>
      </c>
    </row>
    <row r="1353" spans="2:8" x14ac:dyDescent="0.25">
      <c r="B1353" s="21">
        <v>1347</v>
      </c>
      <c r="C1353" s="22">
        <v>43707</v>
      </c>
      <c r="D1353" s="25">
        <v>572.89</v>
      </c>
      <c r="F1353" s="27">
        <f t="shared" si="63"/>
        <v>3.3220298411505297E-3</v>
      </c>
      <c r="G1353" s="27">
        <f t="shared" si="64"/>
        <v>-9.9446076150443326E-4</v>
      </c>
      <c r="H1353" s="27">
        <f t="shared" si="65"/>
        <v>-2.1977388860412752E-2</v>
      </c>
    </row>
    <row r="1354" spans="2:8" x14ac:dyDescent="0.25">
      <c r="B1354" s="21">
        <v>1348</v>
      </c>
      <c r="C1354" s="22">
        <v>43706</v>
      </c>
      <c r="D1354" s="25">
        <v>570.99</v>
      </c>
      <c r="F1354" s="27">
        <f t="shared" si="63"/>
        <v>1.6827053452521026E-3</v>
      </c>
      <c r="G1354" s="27">
        <f t="shared" si="64"/>
        <v>-5.2054337775490353E-3</v>
      </c>
      <c r="H1354" s="27">
        <f t="shared" si="65"/>
        <v>-2.7482751196486414E-2</v>
      </c>
    </row>
    <row r="1355" spans="2:8" x14ac:dyDescent="0.25">
      <c r="B1355" s="21">
        <v>1349</v>
      </c>
      <c r="C1355" s="22">
        <v>43705</v>
      </c>
      <c r="D1355" s="25">
        <v>570.03</v>
      </c>
      <c r="F1355" s="27">
        <f t="shared" si="63"/>
        <v>-2.4557095369854209E-4</v>
      </c>
      <c r="G1355" s="27">
        <f t="shared" si="64"/>
        <v>-8.5766965041001886E-3</v>
      </c>
      <c r="H1355" s="27">
        <f t="shared" si="65"/>
        <v>-2.7187014089876189E-2</v>
      </c>
    </row>
    <row r="1356" spans="2:8" x14ac:dyDescent="0.25">
      <c r="B1356" s="21">
        <v>1350</v>
      </c>
      <c r="C1356" s="22">
        <v>43704</v>
      </c>
      <c r="D1356" s="25">
        <v>570.16999999999996</v>
      </c>
      <c r="F1356" s="27">
        <f t="shared" si="63"/>
        <v>-5.261450232291118E-5</v>
      </c>
      <c r="G1356" s="27">
        <f t="shared" si="64"/>
        <v>-9.6347593965838384E-3</v>
      </c>
      <c r="H1356" s="27">
        <f t="shared" si="65"/>
        <v>-2.5933662644526359E-2</v>
      </c>
    </row>
    <row r="1357" spans="2:8" x14ac:dyDescent="0.25">
      <c r="B1357" s="21">
        <v>1351</v>
      </c>
      <c r="C1357" s="22">
        <v>43703</v>
      </c>
      <c r="D1357" s="25">
        <v>570.20000000000005</v>
      </c>
      <c r="F1357" s="27">
        <f t="shared" si="63"/>
        <v>1.1757171912279475E-3</v>
      </c>
      <c r="G1357" s="27">
        <f t="shared" si="64"/>
        <v>-9.5821448942609386E-3</v>
      </c>
      <c r="H1357" s="27">
        <f t="shared" si="65"/>
        <v>-2.2388671319513612E-2</v>
      </c>
    </row>
    <row r="1358" spans="2:8" x14ac:dyDescent="0.25">
      <c r="B1358" s="21">
        <v>1352</v>
      </c>
      <c r="C1358" s="22">
        <v>43700</v>
      </c>
      <c r="D1358" s="25">
        <v>569.53</v>
      </c>
      <c r="F1358" s="27">
        <f t="shared" si="63"/>
        <v>1.8981007122281109E-3</v>
      </c>
      <c r="G1358" s="27">
        <f t="shared" si="64"/>
        <v>-1.1244116718830216E-2</v>
      </c>
      <c r="H1358" s="27">
        <f t="shared" si="65"/>
        <v>-1.5730798476413153E-2</v>
      </c>
    </row>
    <row r="1359" spans="2:8" x14ac:dyDescent="0.25">
      <c r="B1359" s="21">
        <v>1353</v>
      </c>
      <c r="C1359" s="22">
        <v>43699</v>
      </c>
      <c r="D1359" s="25">
        <v>568.45000000000005</v>
      </c>
      <c r="F1359" s="27">
        <f t="shared" si="63"/>
        <v>6.6870801069991389E-4</v>
      </c>
      <c r="G1359" s="27">
        <f t="shared" si="64"/>
        <v>-1.4616900858292599E-2</v>
      </c>
      <c r="H1359" s="27">
        <f t="shared" si="65"/>
        <v>-1.2621221274644977E-2</v>
      </c>
    </row>
    <row r="1360" spans="2:8" x14ac:dyDescent="0.25">
      <c r="B1360" s="21">
        <v>1354</v>
      </c>
      <c r="C1360" s="22">
        <v>43698</v>
      </c>
      <c r="D1360" s="25">
        <v>568.07000000000005</v>
      </c>
      <c r="F1360" s="27">
        <f t="shared" si="63"/>
        <v>-3.2513495368811113E-3</v>
      </c>
      <c r="G1360" s="27">
        <f t="shared" si="64"/>
        <v>-1.6238658265765191E-2</v>
      </c>
      <c r="H1360" s="27">
        <f t="shared" si="65"/>
        <v>-1.1881882326421364E-2</v>
      </c>
    </row>
    <row r="1361" spans="2:8" x14ac:dyDescent="0.25">
      <c r="B1361" s="21">
        <v>1355</v>
      </c>
      <c r="C1361" s="22">
        <v>43697</v>
      </c>
      <c r="D1361" s="25">
        <v>569.91999999999996</v>
      </c>
      <c r="F1361" s="27">
        <f t="shared" si="63"/>
        <v>-9.4705280759213681E-4</v>
      </c>
      <c r="G1361" s="27">
        <f t="shared" si="64"/>
        <v>-1.542643980884731E-2</v>
      </c>
      <c r="H1361" s="27">
        <f t="shared" si="65"/>
        <v>-5.7038034086751522E-3</v>
      </c>
    </row>
    <row r="1362" spans="2:8" x14ac:dyDescent="0.25">
      <c r="B1362" s="21">
        <v>1356</v>
      </c>
      <c r="C1362" s="22">
        <v>43696</v>
      </c>
      <c r="D1362" s="25">
        <v>570.46</v>
      </c>
      <c r="F1362" s="27">
        <f t="shared" si="63"/>
        <v>-1.4714128215278543E-3</v>
      </c>
      <c r="G1362" s="27">
        <f t="shared" si="64"/>
        <v>-1.366700416872061E-2</v>
      </c>
      <c r="H1362" s="27">
        <f t="shared" si="65"/>
        <v>-3.8316569348362975E-3</v>
      </c>
    </row>
    <row r="1363" spans="2:8" x14ac:dyDescent="0.25">
      <c r="B1363" s="21">
        <v>1357</v>
      </c>
      <c r="C1363" s="22">
        <v>43693</v>
      </c>
      <c r="D1363" s="25">
        <v>571.29999999999995</v>
      </c>
      <c r="F1363" s="27">
        <f t="shared" si="63"/>
        <v>-1.9759914799431415E-3</v>
      </c>
      <c r="G1363" s="27">
        <f t="shared" si="64"/>
        <v>-1.1469073411759626E-2</v>
      </c>
      <c r="H1363" s="27">
        <f t="shared" si="65"/>
        <v>-7.8736717247377406E-4</v>
      </c>
    </row>
    <row r="1364" spans="2:8" x14ac:dyDescent="0.25">
      <c r="B1364" s="21">
        <v>1358</v>
      </c>
      <c r="C1364" s="22">
        <v>43691</v>
      </c>
      <c r="D1364" s="25">
        <v>572.42999999999995</v>
      </c>
      <c r="F1364" s="27">
        <f t="shared" si="63"/>
        <v>-2.0766989706801865E-3</v>
      </c>
      <c r="G1364" s="27">
        <f t="shared" si="64"/>
        <v>-1.0357924411431532E-2</v>
      </c>
      <c r="H1364" s="27">
        <f t="shared" si="65"/>
        <v>2.9702365050762324E-4</v>
      </c>
    </row>
    <row r="1365" spans="2:8" x14ac:dyDescent="0.25">
      <c r="B1365" s="21">
        <v>1359</v>
      </c>
      <c r="C1365" s="22">
        <v>43690</v>
      </c>
      <c r="D1365" s="25">
        <v>573.62</v>
      </c>
      <c r="F1365" s="27">
        <f t="shared" si="63"/>
        <v>-7.8418392259314135E-4</v>
      </c>
      <c r="G1365" s="27">
        <f t="shared" si="64"/>
        <v>-1.4692277127924628E-2</v>
      </c>
      <c r="H1365" s="27">
        <f t="shared" si="65"/>
        <v>4.1577195963076402E-3</v>
      </c>
    </row>
    <row r="1366" spans="2:8" x14ac:dyDescent="0.25">
      <c r="B1366" s="21">
        <v>1360</v>
      </c>
      <c r="C1366" s="22">
        <v>43689</v>
      </c>
      <c r="D1366" s="25">
        <v>574.07000000000005</v>
      </c>
      <c r="F1366" s="27">
        <f t="shared" si="63"/>
        <v>9.4109452745672702E-4</v>
      </c>
      <c r="G1366" s="27">
        <f t="shared" si="64"/>
        <v>-1.7235255498071839E-2</v>
      </c>
      <c r="H1366" s="27">
        <f t="shared" si="65"/>
        <v>3.6822812389866386E-3</v>
      </c>
    </row>
    <row r="1367" spans="2:8" x14ac:dyDescent="0.25">
      <c r="B1367" s="21">
        <v>1361</v>
      </c>
      <c r="C1367" s="22">
        <v>43686</v>
      </c>
      <c r="D1367" s="25">
        <v>573.53</v>
      </c>
      <c r="F1367" s="27">
        <f t="shared" si="63"/>
        <v>3.6622052116130958E-4</v>
      </c>
      <c r="G1367" s="27">
        <f t="shared" si="64"/>
        <v>-1.8398908940359802E-2</v>
      </c>
      <c r="H1367" s="27">
        <f t="shared" si="65"/>
        <v>4.0008089914439207E-3</v>
      </c>
    </row>
    <row r="1368" spans="2:8" x14ac:dyDescent="0.25">
      <c r="B1368" s="21">
        <v>1362</v>
      </c>
      <c r="C1368" s="22">
        <v>43685</v>
      </c>
      <c r="D1368" s="25">
        <v>573.32000000000005</v>
      </c>
      <c r="F1368" s="27">
        <f t="shared" si="63"/>
        <v>2.4422154504300588E-4</v>
      </c>
      <c r="G1368" s="27">
        <f t="shared" si="64"/>
        <v>-2.1022157982757039E-2</v>
      </c>
      <c r="H1368" s="27">
        <f t="shared" si="65"/>
        <v>6.193703642327875E-3</v>
      </c>
    </row>
    <row r="1369" spans="2:8" x14ac:dyDescent="0.25">
      <c r="B1369" s="21">
        <v>1363</v>
      </c>
      <c r="C1369" s="22">
        <v>43684</v>
      </c>
      <c r="D1369" s="25">
        <v>573.17999999999995</v>
      </c>
      <c r="F1369" s="27">
        <f t="shared" si="63"/>
        <v>-1.5700641141769427E-4</v>
      </c>
      <c r="G1369" s="27">
        <f t="shared" si="64"/>
        <v>-2.131761647306462E-2</v>
      </c>
      <c r="H1369" s="27">
        <f t="shared" si="65"/>
        <v>5.3529385231416557E-3</v>
      </c>
    </row>
    <row r="1370" spans="2:8" x14ac:dyDescent="0.25">
      <c r="B1370" s="21">
        <v>1364</v>
      </c>
      <c r="C1370" s="22">
        <v>43683</v>
      </c>
      <c r="D1370" s="25">
        <v>573.27</v>
      </c>
      <c r="F1370" s="27">
        <f t="shared" si="63"/>
        <v>-4.8830680588697866E-4</v>
      </c>
      <c r="G1370" s="27">
        <f t="shared" si="64"/>
        <v>-2.1570411143109747E-2</v>
      </c>
      <c r="H1370" s="27">
        <f t="shared" si="65"/>
        <v>5.7204490927936997E-3</v>
      </c>
    </row>
    <row r="1371" spans="2:8" x14ac:dyDescent="0.25">
      <c r="B1371" s="21">
        <v>1365</v>
      </c>
      <c r="C1371" s="22">
        <v>43682</v>
      </c>
      <c r="D1371" s="25">
        <v>573.54999999999995</v>
      </c>
      <c r="F1371" s="27">
        <f t="shared" si="63"/>
        <v>0</v>
      </c>
      <c r="G1371" s="27">
        <f t="shared" si="64"/>
        <v>-2.1184528372819401E-2</v>
      </c>
      <c r="H1371" s="27">
        <f t="shared" si="65"/>
        <v>5.8228654516968023E-3</v>
      </c>
    </row>
    <row r="1372" spans="2:8" x14ac:dyDescent="0.25">
      <c r="B1372" s="21">
        <v>1366</v>
      </c>
      <c r="C1372" s="22">
        <v>43679</v>
      </c>
      <c r="D1372" s="25">
        <v>573.54999999999995</v>
      </c>
      <c r="F1372" s="27">
        <f t="shared" si="63"/>
        <v>2.2516831674242017E-3</v>
      </c>
      <c r="G1372" s="27">
        <f t="shared" si="64"/>
        <v>-2.0057286579673195E-2</v>
      </c>
      <c r="H1372" s="27">
        <f t="shared" si="65"/>
        <v>5.875478108560395E-3</v>
      </c>
    </row>
    <row r="1373" spans="2:8" x14ac:dyDescent="0.25">
      <c r="B1373" s="21">
        <v>1367</v>
      </c>
      <c r="C1373" s="22">
        <v>43678</v>
      </c>
      <c r="D1373" s="25">
        <v>572.26</v>
      </c>
      <c r="F1373" s="27">
        <f t="shared" si="63"/>
        <v>-2.0947534106050564E-3</v>
      </c>
      <c r="G1373" s="27">
        <f t="shared" si="64"/>
        <v>-1.912534388957628E-2</v>
      </c>
      <c r="H1373" s="27">
        <f t="shared" si="65"/>
        <v>4.272912076936016E-3</v>
      </c>
    </row>
    <row r="1374" spans="2:8" x14ac:dyDescent="0.25">
      <c r="B1374" s="21">
        <v>1368</v>
      </c>
      <c r="C1374" s="22">
        <v>43677</v>
      </c>
      <c r="D1374" s="25">
        <v>573.46</v>
      </c>
      <c r="F1374" s="27">
        <f t="shared" si="63"/>
        <v>-8.8894317489404814E-4</v>
      </c>
      <c r="G1374" s="27">
        <f t="shared" si="64"/>
        <v>-1.6893432730200844E-2</v>
      </c>
      <c r="H1374" s="27">
        <f t="shared" si="65"/>
        <v>4.4566079511635538E-3</v>
      </c>
    </row>
    <row r="1375" spans="2:8" x14ac:dyDescent="0.25">
      <c r="B1375" s="21">
        <v>1369</v>
      </c>
      <c r="C1375" s="22">
        <v>43676</v>
      </c>
      <c r="D1375" s="25">
        <v>573.97</v>
      </c>
      <c r="F1375" s="27">
        <f t="shared" si="63"/>
        <v>-1.688557381299034E-3</v>
      </c>
      <c r="G1375" s="27">
        <f t="shared" si="64"/>
        <v>-1.6707224250470255E-2</v>
      </c>
      <c r="H1375" s="27">
        <f t="shared" si="65"/>
        <v>5.8010681457423526E-3</v>
      </c>
    </row>
    <row r="1376" spans="2:8" x14ac:dyDescent="0.25">
      <c r="B1376" s="21">
        <v>1370</v>
      </c>
      <c r="C1376" s="22">
        <v>43675</v>
      </c>
      <c r="D1376" s="25">
        <v>574.94000000000005</v>
      </c>
      <c r="F1376" s="27">
        <f t="shared" si="63"/>
        <v>-1.3036338461822397E-3</v>
      </c>
      <c r="G1376" s="27">
        <f t="shared" si="64"/>
        <v>-1.811509476808338E-2</v>
      </c>
      <c r="H1376" s="27">
        <f t="shared" si="65"/>
        <v>7.2618410802299136E-3</v>
      </c>
    </row>
    <row r="1377" spans="2:8" x14ac:dyDescent="0.25">
      <c r="B1377" s="21">
        <v>1371</v>
      </c>
      <c r="C1377" s="22">
        <v>43672</v>
      </c>
      <c r="D1377" s="25">
        <v>575.69000000000005</v>
      </c>
      <c r="F1377" s="27">
        <f t="shared" si="63"/>
        <v>0</v>
      </c>
      <c r="G1377" s="27">
        <f t="shared" si="64"/>
        <v>-1.8279338566499891E-2</v>
      </c>
      <c r="H1377" s="27">
        <f t="shared" si="65"/>
        <v>9.6698372694651851E-3</v>
      </c>
    </row>
    <row r="1378" spans="2:8" x14ac:dyDescent="0.25">
      <c r="B1378" s="21">
        <v>1372</v>
      </c>
      <c r="C1378" s="22">
        <v>43671</v>
      </c>
      <c r="D1378" s="25">
        <v>575.69000000000005</v>
      </c>
      <c r="F1378" s="27">
        <f t="shared" si="63"/>
        <v>-4.8625463334141017E-4</v>
      </c>
      <c r="G1378" s="27">
        <f t="shared" si="64"/>
        <v>-1.9676939012154844E-2</v>
      </c>
      <c r="H1378" s="27">
        <f t="shared" si="65"/>
        <v>9.336647146346664E-3</v>
      </c>
    </row>
    <row r="1379" spans="2:8" x14ac:dyDescent="0.25">
      <c r="B1379" s="21">
        <v>1373</v>
      </c>
      <c r="C1379" s="22">
        <v>43670</v>
      </c>
      <c r="D1379" s="25">
        <v>575.97</v>
      </c>
      <c r="F1379" s="27">
        <f t="shared" si="63"/>
        <v>-1.4746834272341453E-3</v>
      </c>
      <c r="G1379" s="27">
        <f t="shared" si="64"/>
        <v>-2.034819042324645E-2</v>
      </c>
      <c r="H1379" s="27">
        <f t="shared" si="65"/>
        <v>9.8229017796879325E-3</v>
      </c>
    </row>
    <row r="1380" spans="2:8" x14ac:dyDescent="0.25">
      <c r="B1380" s="21">
        <v>1374</v>
      </c>
      <c r="C1380" s="22">
        <v>43669</v>
      </c>
      <c r="D1380" s="25">
        <v>576.82000000000005</v>
      </c>
      <c r="F1380" s="27">
        <f t="shared" si="63"/>
        <v>-9.5304939677267806E-4</v>
      </c>
      <c r="G1380" s="27">
        <f t="shared" si="64"/>
        <v>-1.9298724075735151E-2</v>
      </c>
      <c r="H1380" s="27">
        <f t="shared" si="65"/>
        <v>1.1560620814691933E-2</v>
      </c>
    </row>
    <row r="1381" spans="2:8" x14ac:dyDescent="0.25">
      <c r="B1381" s="21">
        <v>1375</v>
      </c>
      <c r="C1381" s="22">
        <v>43668</v>
      </c>
      <c r="D1381" s="25">
        <v>577.37</v>
      </c>
      <c r="F1381" s="27">
        <f t="shared" si="63"/>
        <v>-2.4391310799632793E-3</v>
      </c>
      <c r="G1381" s="27">
        <f t="shared" si="64"/>
        <v>-1.8158601439243971E-2</v>
      </c>
      <c r="H1381" s="27">
        <f t="shared" si="65"/>
        <v>1.272414852420546E-2</v>
      </c>
    </row>
    <row r="1382" spans="2:8" x14ac:dyDescent="0.25">
      <c r="B1382" s="21">
        <v>1376</v>
      </c>
      <c r="C1382" s="22">
        <v>43665</v>
      </c>
      <c r="D1382" s="25">
        <v>578.78</v>
      </c>
      <c r="F1382" s="27">
        <f t="shared" si="63"/>
        <v>8.123828325344762E-4</v>
      </c>
      <c r="G1382" s="27">
        <f t="shared" si="64"/>
        <v>-1.7775353711198122E-2</v>
      </c>
      <c r="H1382" s="27">
        <f t="shared" si="65"/>
        <v>1.5619467982785955E-2</v>
      </c>
    </row>
    <row r="1383" spans="2:8" x14ac:dyDescent="0.25">
      <c r="B1383" s="21">
        <v>1377</v>
      </c>
      <c r="C1383" s="22">
        <v>43664</v>
      </c>
      <c r="D1383" s="25">
        <v>578.30999999999995</v>
      </c>
      <c r="F1383" s="27">
        <f t="shared" si="63"/>
        <v>7.2651793543317838E-4</v>
      </c>
      <c r="G1383" s="27">
        <f t="shared" si="64"/>
        <v>-1.5647032905735731E-2</v>
      </c>
      <c r="H1383" s="27">
        <f t="shared" si="65"/>
        <v>1.5597134086593877E-2</v>
      </c>
    </row>
    <row r="1384" spans="2:8" x14ac:dyDescent="0.25">
      <c r="B1384" s="21">
        <v>1378</v>
      </c>
      <c r="C1384" s="22">
        <v>43663</v>
      </c>
      <c r="D1384" s="25">
        <v>577.89</v>
      </c>
      <c r="F1384" s="27">
        <f t="shared" si="63"/>
        <v>-8.6484247961514762E-4</v>
      </c>
      <c r="G1384" s="27">
        <f t="shared" si="64"/>
        <v>-1.7105285169184137E-2</v>
      </c>
      <c r="H1384" s="27">
        <f t="shared" si="65"/>
        <v>1.3238535764312819E-2</v>
      </c>
    </row>
    <row r="1385" spans="2:8" x14ac:dyDescent="0.25">
      <c r="B1385" s="21">
        <v>1379</v>
      </c>
      <c r="C1385" s="22">
        <v>43662</v>
      </c>
      <c r="D1385" s="25">
        <v>578.39</v>
      </c>
      <c r="F1385" s="27">
        <f t="shared" si="63"/>
        <v>-6.4110516871731648E-3</v>
      </c>
      <c r="G1385" s="27">
        <f t="shared" si="64"/>
        <v>-1.7991027372875164E-2</v>
      </c>
      <c r="H1385" s="27">
        <f t="shared" si="65"/>
        <v>1.4103378243927834E-2</v>
      </c>
    </row>
    <row r="1386" spans="2:8" x14ac:dyDescent="0.25">
      <c r="B1386" s="21">
        <v>1380</v>
      </c>
      <c r="C1386" s="22">
        <v>43661</v>
      </c>
      <c r="D1386" s="25">
        <v>582.11</v>
      </c>
      <c r="F1386" s="27">
        <f t="shared" si="63"/>
        <v>-3.327162292740422E-3</v>
      </c>
      <c r="G1386" s="27">
        <f t="shared" si="64"/>
        <v>-1.0951477520781487E-2</v>
      </c>
      <c r="H1386" s="27">
        <f t="shared" si="65"/>
        <v>1.9462886694648931E-2</v>
      </c>
    </row>
    <row r="1387" spans="2:8" x14ac:dyDescent="0.25">
      <c r="B1387" s="21">
        <v>1381</v>
      </c>
      <c r="C1387" s="22">
        <v>43658</v>
      </c>
      <c r="D1387" s="25">
        <v>584.04999999999995</v>
      </c>
      <c r="F1387" s="27">
        <f t="shared" si="63"/>
        <v>-2.2255891483112351E-4</v>
      </c>
      <c r="G1387" s="27">
        <f t="shared" si="64"/>
        <v>-9.4407844782993054E-3</v>
      </c>
      <c r="H1387" s="27">
        <f t="shared" si="65"/>
        <v>2.3666258212100763E-2</v>
      </c>
    </row>
    <row r="1388" spans="2:8" x14ac:dyDescent="0.25">
      <c r="B1388" s="21">
        <v>1382</v>
      </c>
      <c r="C1388" s="22">
        <v>43657</v>
      </c>
      <c r="D1388" s="25">
        <v>584.17999999999995</v>
      </c>
      <c r="F1388" s="27">
        <f t="shared" si="63"/>
        <v>-2.2570285212358304E-3</v>
      </c>
      <c r="G1388" s="27">
        <f t="shared" si="64"/>
        <v>-1.2266543729459662E-2</v>
      </c>
      <c r="H1388" s="27">
        <f t="shared" si="65"/>
        <v>2.4678062386389959E-2</v>
      </c>
    </row>
    <row r="1389" spans="2:8" x14ac:dyDescent="0.25">
      <c r="B1389" s="21">
        <v>1383</v>
      </c>
      <c r="C1389" s="22">
        <v>43656</v>
      </c>
      <c r="D1389" s="25">
        <v>585.5</v>
      </c>
      <c r="F1389" s="27">
        <f t="shared" si="63"/>
        <v>-5.1236945264479946E-5</v>
      </c>
      <c r="G1389" s="27">
        <f t="shared" si="64"/>
        <v>-1.2188441302761635E-2</v>
      </c>
      <c r="H1389" s="27">
        <f t="shared" si="65"/>
        <v>2.5584983307639232E-2</v>
      </c>
    </row>
    <row r="1390" spans="2:8" x14ac:dyDescent="0.25">
      <c r="B1390" s="21">
        <v>1384</v>
      </c>
      <c r="C1390" s="22">
        <v>43655</v>
      </c>
      <c r="D1390" s="25">
        <v>585.53</v>
      </c>
      <c r="F1390" s="27">
        <f t="shared" si="63"/>
        <v>-4.0980108146292603E-4</v>
      </c>
      <c r="G1390" s="27">
        <f t="shared" si="64"/>
        <v>-1.6716028598639441E-2</v>
      </c>
      <c r="H1390" s="27">
        <f t="shared" si="65"/>
        <v>2.6354881820543422E-2</v>
      </c>
    </row>
    <row r="1391" spans="2:8" x14ac:dyDescent="0.25">
      <c r="B1391" s="21">
        <v>1385</v>
      </c>
      <c r="C1391" s="22">
        <v>43654</v>
      </c>
      <c r="D1391" s="25">
        <v>585.77</v>
      </c>
      <c r="F1391" s="27">
        <f t="shared" si="63"/>
        <v>-1.024240355966111E-4</v>
      </c>
      <c r="G1391" s="27">
        <f t="shared" si="64"/>
        <v>-1.8152020473471413E-2</v>
      </c>
      <c r="H1391" s="27">
        <f t="shared" si="65"/>
        <v>2.8027973942737188E-2</v>
      </c>
    </row>
    <row r="1392" spans="2:8" x14ac:dyDescent="0.25">
      <c r="B1392" s="21">
        <v>1386</v>
      </c>
      <c r="C1392" s="22">
        <v>43651</v>
      </c>
      <c r="D1392" s="25">
        <v>585.83000000000004</v>
      </c>
      <c r="F1392" s="27">
        <f t="shared" si="63"/>
        <v>1.1272417931462489E-3</v>
      </c>
      <c r="G1392" s="27">
        <f t="shared" si="64"/>
        <v>-1.4691071030740481E-2</v>
      </c>
      <c r="H1392" s="27">
        <f t="shared" si="65"/>
        <v>2.7814425570628458E-2</v>
      </c>
    </row>
    <row r="1393" spans="2:8" x14ac:dyDescent="0.25">
      <c r="B1393" s="21">
        <v>1387</v>
      </c>
      <c r="C1393" s="22">
        <v>43650</v>
      </c>
      <c r="D1393" s="25">
        <v>585.16999999999996</v>
      </c>
      <c r="F1393" s="27">
        <f t="shared" si="63"/>
        <v>3.18362585752126E-3</v>
      </c>
      <c r="G1393" s="27">
        <f t="shared" si="64"/>
        <v>-1.4387516804851459E-2</v>
      </c>
      <c r="H1393" s="27">
        <f t="shared" si="65"/>
        <v>2.6195869501938456E-2</v>
      </c>
    </row>
    <row r="1394" spans="2:8" x14ac:dyDescent="0.25">
      <c r="B1394" s="21">
        <v>1388</v>
      </c>
      <c r="C1394" s="22">
        <v>43649</v>
      </c>
      <c r="D1394" s="25">
        <v>583.30999999999995</v>
      </c>
      <c r="F1394" s="27">
        <f t="shared" si="63"/>
        <v>1.3715774877044504E-4</v>
      </c>
      <c r="G1394" s="27">
        <f t="shared" si="64"/>
        <v>-1.3215676259226724E-2</v>
      </c>
      <c r="H1394" s="27">
        <f t="shared" si="65"/>
        <v>2.364397777555937E-2</v>
      </c>
    </row>
    <row r="1395" spans="2:8" x14ac:dyDescent="0.25">
      <c r="B1395" s="21">
        <v>1389</v>
      </c>
      <c r="C1395" s="22">
        <v>43648</v>
      </c>
      <c r="D1395" s="25">
        <v>583.23</v>
      </c>
      <c r="F1395" s="27">
        <f t="shared" si="63"/>
        <v>-7.0273469516350163E-4</v>
      </c>
      <c r="G1395" s="27">
        <f t="shared" si="64"/>
        <v>-1.3285157838442445E-2</v>
      </c>
      <c r="H1395" s="27">
        <f t="shared" si="65"/>
        <v>2.175298745404463E-2</v>
      </c>
    </row>
    <row r="1396" spans="2:8" x14ac:dyDescent="0.25">
      <c r="B1396" s="21">
        <v>1390</v>
      </c>
      <c r="C1396" s="22">
        <v>43647</v>
      </c>
      <c r="D1396" s="25">
        <v>583.64</v>
      </c>
      <c r="F1396" s="27">
        <f t="shared" si="63"/>
        <v>-3.0964278989121306E-3</v>
      </c>
      <c r="G1396" s="27">
        <f t="shared" si="64"/>
        <v>-1.1753018151463405E-2</v>
      </c>
      <c r="H1396" s="27">
        <f t="shared" si="65"/>
        <v>2.0949882359136151E-2</v>
      </c>
    </row>
    <row r="1397" spans="2:8" x14ac:dyDescent="0.25">
      <c r="B1397" s="21">
        <v>1391</v>
      </c>
      <c r="C1397" s="22">
        <v>43644</v>
      </c>
      <c r="D1397" s="25">
        <v>585.45000000000005</v>
      </c>
      <c r="F1397" s="27">
        <f t="shared" si="63"/>
        <v>-1.4678776445988396E-3</v>
      </c>
      <c r="G1397" s="27">
        <f t="shared" si="64"/>
        <v>-9.8412440491382844E-3</v>
      </c>
      <c r="H1397" s="27">
        <f t="shared" si="65"/>
        <v>2.5096656968995178E-2</v>
      </c>
    </row>
    <row r="1398" spans="2:8" x14ac:dyDescent="0.25">
      <c r="B1398" s="21">
        <v>1392</v>
      </c>
      <c r="C1398" s="22">
        <v>43643</v>
      </c>
      <c r="D1398" s="25">
        <v>586.30999999999995</v>
      </c>
      <c r="F1398" s="27">
        <f t="shared" si="63"/>
        <v>-1.3976004456549278E-3</v>
      </c>
      <c r="G1398" s="27">
        <f t="shared" si="64"/>
        <v>-1.1109623495593924E-2</v>
      </c>
      <c r="H1398" s="27">
        <f t="shared" si="65"/>
        <v>2.7703656561468854E-2</v>
      </c>
    </row>
    <row r="1399" spans="2:8" x14ac:dyDescent="0.25">
      <c r="B1399" s="21">
        <v>1393</v>
      </c>
      <c r="C1399" s="22">
        <v>43642</v>
      </c>
      <c r="D1399" s="25">
        <v>587.13</v>
      </c>
      <c r="F1399" s="27">
        <f t="shared" si="63"/>
        <v>-1.1575060444330258E-3</v>
      </c>
      <c r="G1399" s="27">
        <f t="shared" si="64"/>
        <v>-1.2491276462243751E-2</v>
      </c>
      <c r="H1399" s="27">
        <f t="shared" si="65"/>
        <v>2.8680507014065104E-2</v>
      </c>
    </row>
    <row r="1400" spans="2:8" x14ac:dyDescent="0.25">
      <c r="B1400" s="21">
        <v>1394</v>
      </c>
      <c r="C1400" s="22">
        <v>43641</v>
      </c>
      <c r="D1400" s="25">
        <v>587.80999999999995</v>
      </c>
      <c r="F1400" s="27">
        <f t="shared" si="63"/>
        <v>-4.2521707972288382E-4</v>
      </c>
      <c r="G1400" s="27">
        <f t="shared" si="64"/>
        <v>-1.2107217677002676E-2</v>
      </c>
      <c r="H1400" s="27">
        <f t="shared" si="65"/>
        <v>2.8559318903765472E-2</v>
      </c>
    </row>
    <row r="1401" spans="2:8" x14ac:dyDescent="0.25">
      <c r="B1401" s="21">
        <v>1395</v>
      </c>
      <c r="C1401" s="22">
        <v>43640</v>
      </c>
      <c r="D1401" s="25">
        <v>588.05999999999995</v>
      </c>
      <c r="F1401" s="27">
        <f t="shared" si="63"/>
        <v>1.8707323971853569E-4</v>
      </c>
      <c r="G1401" s="27">
        <f t="shared" si="64"/>
        <v>-1.0100839628669369E-2</v>
      </c>
      <c r="H1401" s="27">
        <f t="shared" si="65"/>
        <v>2.9299678588123924E-2</v>
      </c>
    </row>
    <row r="1402" spans="2:8" x14ac:dyDescent="0.25">
      <c r="B1402" s="21">
        <v>1396</v>
      </c>
      <c r="C1402" s="22">
        <v>43637</v>
      </c>
      <c r="D1402" s="25">
        <v>587.95000000000005</v>
      </c>
      <c r="F1402" s="27">
        <f t="shared" si="63"/>
        <v>-2.055883351917405E-3</v>
      </c>
      <c r="G1402" s="27">
        <f t="shared" si="64"/>
        <v>-9.7490743890195318E-3</v>
      </c>
      <c r="H1402" s="27">
        <f t="shared" si="65"/>
        <v>3.0865208411898951E-2</v>
      </c>
    </row>
    <row r="1403" spans="2:8" x14ac:dyDescent="0.25">
      <c r="B1403" s="21">
        <v>1397</v>
      </c>
      <c r="C1403" s="22">
        <v>43636</v>
      </c>
      <c r="D1403" s="25">
        <v>589.16</v>
      </c>
      <c r="F1403" s="27">
        <f t="shared" si="63"/>
        <v>2.9407036379968297E-3</v>
      </c>
      <c r="G1403" s="27">
        <f t="shared" si="64"/>
        <v>-3.270496454643924E-3</v>
      </c>
      <c r="H1403" s="27">
        <f t="shared" si="65"/>
        <v>3.3429921729087715E-2</v>
      </c>
    </row>
    <row r="1404" spans="2:8" x14ac:dyDescent="0.25">
      <c r="B1404" s="21">
        <v>1398</v>
      </c>
      <c r="C1404" s="22">
        <v>43635</v>
      </c>
      <c r="D1404" s="25">
        <v>587.42999999999995</v>
      </c>
      <c r="F1404" s="27">
        <f t="shared" si="63"/>
        <v>-7.3173432801516521E-4</v>
      </c>
      <c r="G1404" s="27">
        <f t="shared" si="64"/>
        <v>-6.5325884932858728E-3</v>
      </c>
      <c r="H1404" s="27">
        <f t="shared" si="65"/>
        <v>3.0033013703616721E-2</v>
      </c>
    </row>
    <row r="1405" spans="2:8" x14ac:dyDescent="0.25">
      <c r="B1405" s="21">
        <v>1399</v>
      </c>
      <c r="C1405" s="22">
        <v>43634</v>
      </c>
      <c r="D1405" s="25">
        <v>587.86</v>
      </c>
      <c r="F1405" s="27">
        <f t="shared" si="63"/>
        <v>-1.7505846833060447E-3</v>
      </c>
      <c r="G1405" s="27">
        <f t="shared" si="64"/>
        <v>-5.174897234352379E-3</v>
      </c>
      <c r="H1405" s="27">
        <f t="shared" si="65"/>
        <v>2.9817911097379881E-2</v>
      </c>
    </row>
    <row r="1406" spans="2:8" x14ac:dyDescent="0.25">
      <c r="B1406" s="21">
        <v>1400</v>
      </c>
      <c r="C1406" s="22">
        <v>43633</v>
      </c>
      <c r="D1406" s="25">
        <v>588.89</v>
      </c>
      <c r="F1406" s="27">
        <f t="shared" si="63"/>
        <v>6.284981649204458E-4</v>
      </c>
      <c r="G1406" s="27">
        <f t="shared" si="64"/>
        <v>-4.3377399970793385E-3</v>
      </c>
      <c r="H1406" s="27">
        <f t="shared" si="65"/>
        <v>3.1463346995057574E-2</v>
      </c>
    </row>
    <row r="1407" spans="2:8" x14ac:dyDescent="0.25">
      <c r="B1407" s="21">
        <v>1401</v>
      </c>
      <c r="C1407" s="22">
        <v>43630</v>
      </c>
      <c r="D1407" s="25">
        <v>588.52</v>
      </c>
      <c r="F1407" s="27">
        <f t="shared" si="63"/>
        <v>-1.8164692502582534E-3</v>
      </c>
      <c r="G1407" s="27">
        <f t="shared" si="64"/>
        <v>-7.0099679188022693E-3</v>
      </c>
      <c r="H1407" s="27">
        <f t="shared" si="65"/>
        <v>3.1062685174524787E-2</v>
      </c>
    </row>
    <row r="1408" spans="2:8" x14ac:dyDescent="0.25">
      <c r="B1408" s="21">
        <v>1402</v>
      </c>
      <c r="C1408" s="22">
        <v>43629</v>
      </c>
      <c r="D1408" s="25">
        <v>589.59</v>
      </c>
      <c r="F1408" s="27">
        <f t="shared" si="63"/>
        <v>-3.0483181659914258E-3</v>
      </c>
      <c r="G1408" s="27">
        <f t="shared" si="64"/>
        <v>-8.411075124361676E-3</v>
      </c>
      <c r="H1408" s="27">
        <f t="shared" si="65"/>
        <v>3.2616270941990697E-2</v>
      </c>
    </row>
    <row r="1409" spans="2:8" x14ac:dyDescent="0.25">
      <c r="B1409" s="21">
        <v>1403</v>
      </c>
      <c r="C1409" s="22">
        <v>43628</v>
      </c>
      <c r="D1409" s="25">
        <v>591.39</v>
      </c>
      <c r="F1409" s="27">
        <f t="shared" si="63"/>
        <v>-2.1789260945378284E-3</v>
      </c>
      <c r="G1409" s="27">
        <f t="shared" si="64"/>
        <v>-8.603543291974965E-3</v>
      </c>
      <c r="H1409" s="27">
        <f t="shared" si="65"/>
        <v>3.65060596272795E-2</v>
      </c>
    </row>
    <row r="1410" spans="2:8" x14ac:dyDescent="0.25">
      <c r="B1410" s="21">
        <v>1404</v>
      </c>
      <c r="C1410" s="22">
        <v>43627</v>
      </c>
      <c r="D1410" s="25">
        <v>592.67999999999995</v>
      </c>
      <c r="F1410" s="27">
        <f t="shared" si="63"/>
        <v>-4.5788242411422819E-3</v>
      </c>
      <c r="G1410" s="27">
        <f t="shared" si="64"/>
        <v>-8.4008693270120494E-3</v>
      </c>
      <c r="H1410" s="27">
        <f t="shared" si="65"/>
        <v>3.847455170087434E-2</v>
      </c>
    </row>
    <row r="1411" spans="2:8" x14ac:dyDescent="0.25">
      <c r="B1411" s="21">
        <v>1405</v>
      </c>
      <c r="C1411" s="22">
        <v>43626</v>
      </c>
      <c r="D1411" s="25">
        <v>595.4</v>
      </c>
      <c r="F1411" s="27">
        <f t="shared" si="63"/>
        <v>-1.8457929562948688E-3</v>
      </c>
      <c r="G1411" s="27">
        <f t="shared" si="64"/>
        <v>-5.1095307377035286E-3</v>
      </c>
      <c r="H1411" s="27">
        <f t="shared" si="65"/>
        <v>4.2264642519301454E-2</v>
      </c>
    </row>
    <row r="1412" spans="2:8" x14ac:dyDescent="0.25">
      <c r="B1412" s="21">
        <v>1406</v>
      </c>
      <c r="C1412" s="22">
        <v>43623</v>
      </c>
      <c r="D1412" s="25">
        <v>596.5</v>
      </c>
      <c r="F1412" s="27">
        <f t="shared" si="63"/>
        <v>3.3585254071342241E-3</v>
      </c>
      <c r="G1412" s="27">
        <f t="shared" si="64"/>
        <v>-2.2104637575800293E-3</v>
      </c>
      <c r="H1412" s="27">
        <f t="shared" si="65"/>
        <v>4.5548149407824694E-2</v>
      </c>
    </row>
    <row r="1413" spans="2:8" x14ac:dyDescent="0.25">
      <c r="B1413" s="21">
        <v>1407</v>
      </c>
      <c r="C1413" s="22">
        <v>43622</v>
      </c>
      <c r="D1413" s="25">
        <v>594.5</v>
      </c>
      <c r="F1413" s="27">
        <f t="shared" si="63"/>
        <v>1.4307960190352755E-3</v>
      </c>
      <c r="G1413" s="27">
        <f t="shared" si="64"/>
        <v>-7.707812959042739E-3</v>
      </c>
      <c r="H1413" s="27">
        <f t="shared" si="65"/>
        <v>4.1751077512120302E-2</v>
      </c>
    </row>
    <row r="1414" spans="2:8" x14ac:dyDescent="0.25">
      <c r="B1414" s="21">
        <v>1408</v>
      </c>
      <c r="C1414" s="22">
        <v>43621</v>
      </c>
      <c r="D1414" s="25">
        <v>593.65</v>
      </c>
      <c r="F1414" s="27">
        <f t="shared" si="63"/>
        <v>4.355466403145743E-3</v>
      </c>
      <c r="G1414" s="27">
        <f t="shared" si="64"/>
        <v>-8.5709299352338363E-3</v>
      </c>
      <c r="H1414" s="27">
        <f t="shared" si="65"/>
        <v>4.0004647065270016E-2</v>
      </c>
    </row>
    <row r="1415" spans="2:8" x14ac:dyDescent="0.25">
      <c r="B1415" s="21">
        <v>1409</v>
      </c>
      <c r="C1415" s="22">
        <v>43620</v>
      </c>
      <c r="D1415" s="25">
        <v>591.07000000000005</v>
      </c>
      <c r="F1415" s="27">
        <f t="shared" ref="F1415:F1478" si="66">+LN(D1415/D1416)</f>
        <v>6.7676169554663475E-5</v>
      </c>
      <c r="G1415" s="27">
        <f t="shared" ref="G1415:G1478" si="67">+LN(D1415/D1436)</f>
        <v>-1.2224700544823223E-2</v>
      </c>
      <c r="H1415" s="27">
        <f t="shared" ref="H1415:H1478" si="68">+LN(D1415/D1667)</f>
        <v>3.5526460840089015E-2</v>
      </c>
    </row>
    <row r="1416" spans="2:8" x14ac:dyDescent="0.25">
      <c r="B1416" s="21">
        <v>1410</v>
      </c>
      <c r="C1416" s="22">
        <v>43619</v>
      </c>
      <c r="D1416" s="25">
        <v>591.03</v>
      </c>
      <c r="F1416" s="27">
        <f t="shared" si="66"/>
        <v>8.2940499181553178E-4</v>
      </c>
      <c r="G1416" s="27">
        <f t="shared" si="67"/>
        <v>-1.4195835237694823E-2</v>
      </c>
      <c r="H1416" s="27">
        <f t="shared" si="68"/>
        <v>3.5441254496722099E-2</v>
      </c>
    </row>
    <row r="1417" spans="2:8" x14ac:dyDescent="0.25">
      <c r="B1417" s="21">
        <v>1411</v>
      </c>
      <c r="C1417" s="22">
        <v>43616</v>
      </c>
      <c r="D1417" s="25">
        <v>590.54</v>
      </c>
      <c r="F1417" s="27">
        <f t="shared" si="66"/>
        <v>-1.1846537965870387E-3</v>
      </c>
      <c r="G1417" s="27">
        <f t="shared" si="67"/>
        <v>-1.405726672313169E-2</v>
      </c>
      <c r="H1417" s="27">
        <f t="shared" si="68"/>
        <v>3.3367991985190464E-2</v>
      </c>
    </row>
    <row r="1418" spans="2:8" x14ac:dyDescent="0.25">
      <c r="B1418" s="21">
        <v>1412</v>
      </c>
      <c r="C1418" s="22">
        <v>43615</v>
      </c>
      <c r="D1418" s="25">
        <v>591.24</v>
      </c>
      <c r="F1418" s="27">
        <f t="shared" si="66"/>
        <v>-2.7362570910543665E-3</v>
      </c>
      <c r="G1418" s="27">
        <f t="shared" si="67"/>
        <v>-1.2872612926544654E-2</v>
      </c>
      <c r="H1418" s="27">
        <f t="shared" si="68"/>
        <v>3.5375871295712381E-2</v>
      </c>
    </row>
    <row r="1419" spans="2:8" x14ac:dyDescent="0.25">
      <c r="B1419" s="21">
        <v>1413</v>
      </c>
      <c r="C1419" s="22">
        <v>43614</v>
      </c>
      <c r="D1419" s="25">
        <v>592.86</v>
      </c>
      <c r="F1419" s="27">
        <f t="shared" si="66"/>
        <v>-2.779253412304763E-3</v>
      </c>
      <c r="G1419" s="27">
        <f t="shared" si="67"/>
        <v>-1.0453553811421773E-2</v>
      </c>
      <c r="H1419" s="27">
        <f t="shared" si="68"/>
        <v>3.8462642770207903E-2</v>
      </c>
    </row>
    <row r="1420" spans="2:8" x14ac:dyDescent="0.25">
      <c r="B1420" s="21">
        <v>1414</v>
      </c>
      <c r="C1420" s="22">
        <v>43613</v>
      </c>
      <c r="D1420" s="25">
        <v>594.51</v>
      </c>
      <c r="F1420" s="27">
        <f t="shared" si="66"/>
        <v>-7.734472591920138E-4</v>
      </c>
      <c r="G1420" s="27">
        <f t="shared" si="67"/>
        <v>-8.775364872572692E-3</v>
      </c>
      <c r="H1420" s="27">
        <f t="shared" si="68"/>
        <v>4.166267568273381E-2</v>
      </c>
    </row>
    <row r="1421" spans="2:8" x14ac:dyDescent="0.25">
      <c r="B1421" s="21">
        <v>1415</v>
      </c>
      <c r="C1421" s="22">
        <v>43612</v>
      </c>
      <c r="D1421" s="25">
        <v>594.97</v>
      </c>
      <c r="F1421" s="27">
        <f t="shared" si="66"/>
        <v>1.5811609686104194E-3</v>
      </c>
      <c r="G1421" s="27">
        <f t="shared" si="67"/>
        <v>-1.3489127922828697E-2</v>
      </c>
      <c r="H1421" s="27">
        <f t="shared" si="68"/>
        <v>4.2102991237856921E-2</v>
      </c>
    </row>
    <row r="1422" spans="2:8" x14ac:dyDescent="0.25">
      <c r="B1422" s="21">
        <v>1416</v>
      </c>
      <c r="C1422" s="22">
        <v>43609</v>
      </c>
      <c r="D1422" s="25">
        <v>594.03</v>
      </c>
      <c r="F1422" s="27">
        <f t="shared" si="66"/>
        <v>5.3883847936831103E-4</v>
      </c>
      <c r="G1422" s="27">
        <f t="shared" si="67"/>
        <v>-1.8695250445557168E-2</v>
      </c>
      <c r="H1422" s="27">
        <f t="shared" si="68"/>
        <v>4.0346542358405096E-2</v>
      </c>
    </row>
    <row r="1423" spans="2:8" x14ac:dyDescent="0.25">
      <c r="B1423" s="21">
        <v>1417</v>
      </c>
      <c r="C1423" s="22">
        <v>43608</v>
      </c>
      <c r="D1423" s="25">
        <v>593.71</v>
      </c>
      <c r="F1423" s="27">
        <f t="shared" si="66"/>
        <v>4.4226945824582886E-3</v>
      </c>
      <c r="G1423" s="27">
        <f t="shared" si="67"/>
        <v>-1.6371625750145682E-2</v>
      </c>
      <c r="H1423" s="27">
        <f t="shared" si="68"/>
        <v>4.0807256793886089E-2</v>
      </c>
    </row>
    <row r="1424" spans="2:8" x14ac:dyDescent="0.25">
      <c r="B1424" s="21">
        <v>1418</v>
      </c>
      <c r="C1424" s="22">
        <v>43607</v>
      </c>
      <c r="D1424" s="25">
        <v>591.09</v>
      </c>
      <c r="F1424" s="27">
        <f t="shared" si="66"/>
        <v>-3.2138840064513445E-4</v>
      </c>
      <c r="G1424" s="27">
        <f t="shared" si="67"/>
        <v>-1.7025899189039195E-2</v>
      </c>
      <c r="H1424" s="27">
        <f t="shared" si="68"/>
        <v>3.8492155593929489E-2</v>
      </c>
    </row>
    <row r="1425" spans="2:8" x14ac:dyDescent="0.25">
      <c r="B1425" s="21">
        <v>1419</v>
      </c>
      <c r="C1425" s="22">
        <v>43606</v>
      </c>
      <c r="D1425" s="25">
        <v>591.28</v>
      </c>
      <c r="F1425" s="27">
        <f t="shared" si="66"/>
        <v>6.2595693091836398E-4</v>
      </c>
      <c r="G1425" s="27">
        <f t="shared" si="67"/>
        <v>-1.2354032625680963E-2</v>
      </c>
      <c r="H1425" s="27">
        <f t="shared" si="68"/>
        <v>3.8690478972135678E-2</v>
      </c>
    </row>
    <row r="1426" spans="2:8" x14ac:dyDescent="0.25">
      <c r="B1426" s="21">
        <v>1420</v>
      </c>
      <c r="C1426" s="22">
        <v>43605</v>
      </c>
      <c r="D1426" s="25">
        <v>590.91</v>
      </c>
      <c r="F1426" s="27">
        <f t="shared" si="66"/>
        <v>-9.1342744603308348E-4</v>
      </c>
      <c r="G1426" s="27">
        <f t="shared" si="67"/>
        <v>-1.2979989556599354E-2</v>
      </c>
      <c r="H1426" s="27">
        <f t="shared" si="68"/>
        <v>3.8187587063656304E-2</v>
      </c>
    </row>
    <row r="1427" spans="2:8" x14ac:dyDescent="0.25">
      <c r="B1427" s="21">
        <v>1421</v>
      </c>
      <c r="C1427" s="22">
        <v>43602</v>
      </c>
      <c r="D1427" s="25">
        <v>591.45000000000005</v>
      </c>
      <c r="F1427" s="27">
        <f t="shared" si="66"/>
        <v>-2.0437297568025254E-3</v>
      </c>
      <c r="G1427" s="27">
        <f t="shared" si="67"/>
        <v>-1.2066562110566311E-2</v>
      </c>
      <c r="H1427" s="27">
        <f t="shared" si="68"/>
        <v>4.061419352945915E-2</v>
      </c>
    </row>
    <row r="1428" spans="2:8" x14ac:dyDescent="0.25">
      <c r="B1428" s="21">
        <v>1422</v>
      </c>
      <c r="C1428" s="22">
        <v>43601</v>
      </c>
      <c r="D1428" s="25">
        <v>592.66</v>
      </c>
      <c r="F1428" s="27">
        <f t="shared" si="66"/>
        <v>-3.2175764558176291E-3</v>
      </c>
      <c r="G1428" s="27">
        <f t="shared" si="67"/>
        <v>-1.0290073590676791E-2</v>
      </c>
      <c r="H1428" s="27">
        <f t="shared" si="68"/>
        <v>4.2165008920150786E-2</v>
      </c>
    </row>
    <row r="1429" spans="2:8" x14ac:dyDescent="0.25">
      <c r="B1429" s="21">
        <v>1423</v>
      </c>
      <c r="C1429" s="22">
        <v>43600</v>
      </c>
      <c r="D1429" s="25">
        <v>594.57000000000005</v>
      </c>
      <c r="F1429" s="27">
        <f t="shared" si="66"/>
        <v>-3.2407863336046793E-3</v>
      </c>
      <c r="G1429" s="27">
        <f t="shared" si="67"/>
        <v>-1.0307127139345699E-2</v>
      </c>
      <c r="H1429" s="27">
        <f t="shared" si="68"/>
        <v>4.6932563669545728E-2</v>
      </c>
    </row>
    <row r="1430" spans="2:8" x14ac:dyDescent="0.25">
      <c r="B1430" s="21">
        <v>1424</v>
      </c>
      <c r="C1430" s="22">
        <v>43599</v>
      </c>
      <c r="D1430" s="25">
        <v>596.5</v>
      </c>
      <c r="F1430" s="27">
        <f t="shared" si="66"/>
        <v>-1.9762521295749046E-3</v>
      </c>
      <c r="G1430" s="27">
        <f t="shared" si="67"/>
        <v>-1.0323726810724236E-2</v>
      </c>
      <c r="H1430" s="27">
        <f t="shared" si="68"/>
        <v>5.0473054708113016E-2</v>
      </c>
    </row>
    <row r="1431" spans="2:8" x14ac:dyDescent="0.25">
      <c r="B1431" s="21">
        <v>1425</v>
      </c>
      <c r="C1431" s="22">
        <v>43598</v>
      </c>
      <c r="D1431" s="25">
        <v>597.67999999999995</v>
      </c>
      <c r="F1431" s="27">
        <f t="shared" si="66"/>
        <v>-1.2874856518337841E-3</v>
      </c>
      <c r="G1431" s="27">
        <f t="shared" si="67"/>
        <v>-1.0021892134834795E-2</v>
      </c>
      <c r="H1431" s="27">
        <f t="shared" si="68"/>
        <v>5.2625645690884328E-2</v>
      </c>
    </row>
    <row r="1432" spans="2:8" x14ac:dyDescent="0.25">
      <c r="B1432" s="21">
        <v>1426</v>
      </c>
      <c r="C1432" s="22">
        <v>43595</v>
      </c>
      <c r="D1432" s="25">
        <v>598.45000000000005</v>
      </c>
      <c r="F1432" s="27">
        <f t="shared" si="66"/>
        <v>1.0532740238287065E-3</v>
      </c>
      <c r="G1432" s="27">
        <f t="shared" si="67"/>
        <v>-8.7344064830010403E-3</v>
      </c>
      <c r="H1432" s="27">
        <f t="shared" si="68"/>
        <v>5.2749869142698996E-2</v>
      </c>
    </row>
    <row r="1433" spans="2:8" x14ac:dyDescent="0.25">
      <c r="B1433" s="21">
        <v>1427</v>
      </c>
      <c r="C1433" s="22">
        <v>43594</v>
      </c>
      <c r="D1433" s="25">
        <v>597.82000000000005</v>
      </c>
      <c r="F1433" s="27">
        <f t="shared" si="66"/>
        <v>-2.1388237943284465E-3</v>
      </c>
      <c r="G1433" s="27">
        <f t="shared" si="67"/>
        <v>-1.2434497602090592E-2</v>
      </c>
      <c r="H1433" s="27">
        <f t="shared" si="68"/>
        <v>5.1467627146966489E-2</v>
      </c>
    </row>
    <row r="1434" spans="2:8" x14ac:dyDescent="0.25">
      <c r="B1434" s="21">
        <v>1428</v>
      </c>
      <c r="C1434" s="22">
        <v>43593</v>
      </c>
      <c r="D1434" s="25">
        <v>599.1</v>
      </c>
      <c r="F1434" s="27">
        <f t="shared" si="66"/>
        <v>5.6767904284425914E-4</v>
      </c>
      <c r="G1434" s="27">
        <f t="shared" si="67"/>
        <v>-1.4680561238381303E-2</v>
      </c>
      <c r="H1434" s="27">
        <f t="shared" si="68"/>
        <v>5.3289504889902466E-2</v>
      </c>
    </row>
    <row r="1435" spans="2:8" x14ac:dyDescent="0.25">
      <c r="B1435" s="21">
        <v>1429</v>
      </c>
      <c r="C1435" s="22">
        <v>43592</v>
      </c>
      <c r="D1435" s="25">
        <v>598.76</v>
      </c>
      <c r="F1435" s="27">
        <f t="shared" si="66"/>
        <v>7.0169579355642837E-4</v>
      </c>
      <c r="G1435" s="27">
        <f t="shared" si="67"/>
        <v>-1.6267524568924399E-2</v>
      </c>
      <c r="H1435" s="27">
        <f t="shared" si="68"/>
        <v>5.2792249622153786E-2</v>
      </c>
    </row>
    <row r="1436" spans="2:8" x14ac:dyDescent="0.25">
      <c r="B1436" s="21">
        <v>1430</v>
      </c>
      <c r="C1436" s="22">
        <v>43591</v>
      </c>
      <c r="D1436" s="25">
        <v>598.34</v>
      </c>
      <c r="F1436" s="27">
        <f t="shared" si="66"/>
        <v>-1.9034585233167782E-3</v>
      </c>
      <c r="G1436" s="27">
        <f t="shared" si="67"/>
        <v>-1.8414164950688129E-2</v>
      </c>
      <c r="H1436" s="27">
        <f t="shared" si="68"/>
        <v>5.1509705950402933E-2</v>
      </c>
    </row>
    <row r="1437" spans="2:8" x14ac:dyDescent="0.25">
      <c r="B1437" s="21">
        <v>1431</v>
      </c>
      <c r="C1437" s="22">
        <v>43588</v>
      </c>
      <c r="D1437" s="25">
        <v>599.48</v>
      </c>
      <c r="F1437" s="27">
        <f t="shared" si="66"/>
        <v>9.6797350637875328E-4</v>
      </c>
      <c r="G1437" s="27">
        <f t="shared" si="67"/>
        <v>-1.5640705797967176E-2</v>
      </c>
      <c r="H1437" s="27">
        <f t="shared" si="68"/>
        <v>5.2322786074768285E-2</v>
      </c>
    </row>
    <row r="1438" spans="2:8" x14ac:dyDescent="0.25">
      <c r="B1438" s="21">
        <v>1432</v>
      </c>
      <c r="C1438" s="22">
        <v>43587</v>
      </c>
      <c r="D1438" s="25">
        <v>598.9</v>
      </c>
      <c r="F1438" s="27">
        <f t="shared" si="66"/>
        <v>0</v>
      </c>
      <c r="G1438" s="27">
        <f t="shared" si="67"/>
        <v>-1.0943408309720671E-2</v>
      </c>
      <c r="H1438" s="27">
        <f t="shared" si="68"/>
        <v>5.121420514408568E-2</v>
      </c>
    </row>
    <row r="1439" spans="2:8" x14ac:dyDescent="0.25">
      <c r="B1439" s="21">
        <v>1433</v>
      </c>
      <c r="C1439" s="22">
        <v>43586</v>
      </c>
      <c r="D1439" s="25">
        <v>598.9</v>
      </c>
      <c r="F1439" s="27">
        <f t="shared" si="66"/>
        <v>-3.1719797593155157E-4</v>
      </c>
      <c r="G1439" s="27">
        <f t="shared" si="67"/>
        <v>-6.3912870269416267E-3</v>
      </c>
      <c r="H1439" s="27">
        <f t="shared" si="68"/>
        <v>5.1073617487450429E-2</v>
      </c>
    </row>
    <row r="1440" spans="2:8" x14ac:dyDescent="0.25">
      <c r="B1440" s="21">
        <v>1434</v>
      </c>
      <c r="C1440" s="22">
        <v>43585</v>
      </c>
      <c r="D1440" s="25">
        <v>599.09</v>
      </c>
      <c r="F1440" s="27">
        <f t="shared" si="66"/>
        <v>-1.1010644734557344E-3</v>
      </c>
      <c r="G1440" s="27">
        <f t="shared" si="67"/>
        <v>-5.4434359722704533E-3</v>
      </c>
      <c r="H1440" s="27">
        <f t="shared" si="68"/>
        <v>5.0846224902960438E-2</v>
      </c>
    </row>
    <row r="1441" spans="2:8" x14ac:dyDescent="0.25">
      <c r="B1441" s="21">
        <v>1435</v>
      </c>
      <c r="C1441" s="22">
        <v>43584</v>
      </c>
      <c r="D1441" s="25">
        <v>599.75</v>
      </c>
      <c r="F1441" s="27">
        <f t="shared" si="66"/>
        <v>-5.4872103094478659E-3</v>
      </c>
      <c r="G1441" s="27">
        <f t="shared" si="67"/>
        <v>-6.8129210015803951E-3</v>
      </c>
      <c r="H1441" s="27">
        <f t="shared" si="68"/>
        <v>5.1947289376416121E-2</v>
      </c>
    </row>
    <row r="1442" spans="2:8" x14ac:dyDescent="0.25">
      <c r="B1442" s="21">
        <v>1436</v>
      </c>
      <c r="C1442" s="22">
        <v>43581</v>
      </c>
      <c r="D1442" s="25">
        <v>603.04999999999995</v>
      </c>
      <c r="F1442" s="27">
        <f t="shared" si="66"/>
        <v>-3.6249615541182243E-3</v>
      </c>
      <c r="G1442" s="27">
        <f t="shared" si="67"/>
        <v>-6.1167325774589033E-3</v>
      </c>
      <c r="H1442" s="27">
        <f t="shared" si="68"/>
        <v>5.7979090246285607E-2</v>
      </c>
    </row>
    <row r="1443" spans="2:8" x14ac:dyDescent="0.25">
      <c r="B1443" s="21">
        <v>1437</v>
      </c>
      <c r="C1443" s="22">
        <v>43580</v>
      </c>
      <c r="D1443" s="25">
        <v>605.24</v>
      </c>
      <c r="F1443" s="27">
        <f t="shared" si="66"/>
        <v>2.8624631747798156E-3</v>
      </c>
      <c r="G1443" s="27">
        <f t="shared" si="67"/>
        <v>-4.7800450341996615E-3</v>
      </c>
      <c r="H1443" s="27">
        <f t="shared" si="68"/>
        <v>6.2570991336541634E-2</v>
      </c>
    </row>
    <row r="1444" spans="2:8" x14ac:dyDescent="0.25">
      <c r="B1444" s="21">
        <v>1438</v>
      </c>
      <c r="C1444" s="22">
        <v>43579</v>
      </c>
      <c r="D1444" s="25">
        <v>603.51</v>
      </c>
      <c r="F1444" s="27">
        <f t="shared" si="66"/>
        <v>3.768421143564721E-3</v>
      </c>
      <c r="G1444" s="27">
        <f t="shared" si="67"/>
        <v>-1.1581201061343581E-2</v>
      </c>
      <c r="H1444" s="27">
        <f t="shared" si="68"/>
        <v>5.939197228700685E-2</v>
      </c>
    </row>
    <row r="1445" spans="2:8" x14ac:dyDescent="0.25">
      <c r="B1445" s="21">
        <v>1439</v>
      </c>
      <c r="C1445" s="22">
        <v>43578</v>
      </c>
      <c r="D1445" s="25">
        <v>601.24</v>
      </c>
      <c r="F1445" s="27">
        <f t="shared" si="66"/>
        <v>4.3504781627131993E-3</v>
      </c>
      <c r="G1445" s="27">
        <f t="shared" si="67"/>
        <v>-1.8734328865907934E-2</v>
      </c>
      <c r="H1445" s="27">
        <f t="shared" si="68"/>
        <v>5.5430149650131225E-2</v>
      </c>
    </row>
    <row r="1446" spans="2:8" x14ac:dyDescent="0.25">
      <c r="B1446" s="21">
        <v>1440</v>
      </c>
      <c r="C1446" s="22">
        <v>43577</v>
      </c>
      <c r="D1446" s="25">
        <v>598.63</v>
      </c>
      <c r="F1446" s="27">
        <f t="shared" si="66"/>
        <v>0</v>
      </c>
      <c r="G1446" s="27">
        <f t="shared" si="67"/>
        <v>-1.0964839973271185E-2</v>
      </c>
      <c r="H1446" s="27">
        <f t="shared" si="68"/>
        <v>5.107967148741812E-2</v>
      </c>
    </row>
    <row r="1447" spans="2:8" x14ac:dyDescent="0.25">
      <c r="B1447" s="21">
        <v>1441</v>
      </c>
      <c r="C1447" s="22">
        <v>43574</v>
      </c>
      <c r="D1447" s="25">
        <v>598.63</v>
      </c>
      <c r="F1447" s="27">
        <f t="shared" si="66"/>
        <v>0</v>
      </c>
      <c r="G1447" s="27">
        <f t="shared" si="67"/>
        <v>-7.5387903952825099E-3</v>
      </c>
      <c r="H1447" s="27">
        <f t="shared" si="68"/>
        <v>5.1976666614088937E-2</v>
      </c>
    </row>
    <row r="1448" spans="2:8" x14ac:dyDescent="0.25">
      <c r="B1448" s="21">
        <v>1442</v>
      </c>
      <c r="C1448" s="22">
        <v>43573</v>
      </c>
      <c r="D1448" s="25">
        <v>598.63</v>
      </c>
      <c r="F1448" s="27">
        <f t="shared" si="66"/>
        <v>-2.6724123691304521E-4</v>
      </c>
      <c r="G1448" s="27">
        <f t="shared" si="67"/>
        <v>-2.9357329553311743E-3</v>
      </c>
      <c r="H1448" s="27">
        <f t="shared" si="68"/>
        <v>5.3755446769790882E-2</v>
      </c>
    </row>
    <row r="1449" spans="2:8" x14ac:dyDescent="0.25">
      <c r="B1449" s="21">
        <v>1443</v>
      </c>
      <c r="C1449" s="22">
        <v>43572</v>
      </c>
      <c r="D1449" s="25">
        <v>598.79</v>
      </c>
      <c r="F1449" s="27">
        <f t="shared" si="66"/>
        <v>-3.2346300044864846E-3</v>
      </c>
      <c r="G1449" s="27">
        <f t="shared" si="67"/>
        <v>1.0020709474596622E-4</v>
      </c>
      <c r="H1449" s="27">
        <f t="shared" si="68"/>
        <v>5.4498739958250768E-2</v>
      </c>
    </row>
    <row r="1450" spans="2:8" x14ac:dyDescent="0.25">
      <c r="B1450" s="21">
        <v>1444</v>
      </c>
      <c r="C1450" s="22">
        <v>43571</v>
      </c>
      <c r="D1450" s="25">
        <v>600.73</v>
      </c>
      <c r="F1450" s="27">
        <f t="shared" si="66"/>
        <v>-3.2573860049832665E-3</v>
      </c>
      <c r="G1450" s="27">
        <f t="shared" si="67"/>
        <v>1.8312731561573924E-4</v>
      </c>
      <c r="H1450" s="27">
        <f t="shared" si="68"/>
        <v>5.7715734367050318E-2</v>
      </c>
    </row>
    <row r="1451" spans="2:8" x14ac:dyDescent="0.25">
      <c r="B1451" s="21">
        <v>1445</v>
      </c>
      <c r="C1451" s="22">
        <v>43570</v>
      </c>
      <c r="D1451" s="25">
        <v>602.69000000000005</v>
      </c>
      <c r="F1451" s="27">
        <f t="shared" si="66"/>
        <v>-1.6744174536855862E-3</v>
      </c>
      <c r="G1451" s="27">
        <f t="shared" si="67"/>
        <v>1.5442736266686704E-3</v>
      </c>
      <c r="H1451" s="27">
        <f t="shared" si="68"/>
        <v>6.0056497709582456E-2</v>
      </c>
    </row>
    <row r="1452" spans="2:8" x14ac:dyDescent="0.25">
      <c r="B1452" s="21">
        <v>1446</v>
      </c>
      <c r="C1452" s="22">
        <v>43567</v>
      </c>
      <c r="D1452" s="25">
        <v>603.70000000000005</v>
      </c>
      <c r="F1452" s="27">
        <f t="shared" si="66"/>
        <v>0</v>
      </c>
      <c r="G1452" s="27">
        <f t="shared" si="67"/>
        <v>-1.7377636877561188E-3</v>
      </c>
      <c r="H1452" s="27">
        <f t="shared" si="68"/>
        <v>6.1589970836043742E-2</v>
      </c>
    </row>
    <row r="1453" spans="2:8" x14ac:dyDescent="0.25">
      <c r="B1453" s="21">
        <v>1447</v>
      </c>
      <c r="C1453" s="22">
        <v>43566</v>
      </c>
      <c r="D1453" s="25">
        <v>603.70000000000005</v>
      </c>
      <c r="F1453" s="27">
        <f t="shared" si="66"/>
        <v>-2.6468170952609689E-3</v>
      </c>
      <c r="G1453" s="27">
        <f t="shared" si="67"/>
        <v>-5.8631820799013015E-3</v>
      </c>
      <c r="H1453" s="27">
        <f t="shared" si="68"/>
        <v>6.3035592793282455E-2</v>
      </c>
    </row>
    <row r="1454" spans="2:8" x14ac:dyDescent="0.25">
      <c r="B1454" s="21">
        <v>1448</v>
      </c>
      <c r="C1454" s="22">
        <v>43565</v>
      </c>
      <c r="D1454" s="25">
        <v>605.29999999999995</v>
      </c>
      <c r="F1454" s="27">
        <f t="shared" si="66"/>
        <v>-4.3848874306190479E-3</v>
      </c>
      <c r="G1454" s="27">
        <f t="shared" si="67"/>
        <v>-4.7960141703369402E-3</v>
      </c>
      <c r="H1454" s="27">
        <f t="shared" si="68"/>
        <v>6.4430591503182602E-2</v>
      </c>
    </row>
    <row r="1455" spans="2:8" x14ac:dyDescent="0.25">
      <c r="B1455" s="21">
        <v>1449</v>
      </c>
      <c r="C1455" s="22">
        <v>43564</v>
      </c>
      <c r="D1455" s="25">
        <v>607.96</v>
      </c>
      <c r="F1455" s="27">
        <f t="shared" si="66"/>
        <v>-1.0192842876988778E-3</v>
      </c>
      <c r="G1455" s="27">
        <f t="shared" si="67"/>
        <v>-4.5949929870504266E-3</v>
      </c>
      <c r="H1455" s="27">
        <f t="shared" si="68"/>
        <v>6.8921205806146801E-2</v>
      </c>
    </row>
    <row r="1456" spans="2:8" x14ac:dyDescent="0.25">
      <c r="B1456" s="21">
        <v>1450</v>
      </c>
      <c r="C1456" s="22">
        <v>43563</v>
      </c>
      <c r="D1456" s="25">
        <v>608.58000000000004</v>
      </c>
      <c r="F1456" s="27">
        <f t="shared" si="66"/>
        <v>-1.444944588207441E-3</v>
      </c>
      <c r="G1456" s="27">
        <f t="shared" si="67"/>
        <v>-4.6066788025339476E-3</v>
      </c>
      <c r="H1456" s="27">
        <f t="shared" si="68"/>
        <v>7.008147664748679E-2</v>
      </c>
    </row>
    <row r="1457" spans="2:8" x14ac:dyDescent="0.25">
      <c r="B1457" s="21">
        <v>1451</v>
      </c>
      <c r="C1457" s="22">
        <v>43560</v>
      </c>
      <c r="D1457" s="25">
        <v>609.46</v>
      </c>
      <c r="F1457" s="27">
        <f t="shared" si="66"/>
        <v>8.7000062940423848E-4</v>
      </c>
      <c r="G1457" s="27">
        <f t="shared" si="67"/>
        <v>-2.7036564967050825E-3</v>
      </c>
      <c r="H1457" s="27">
        <f t="shared" si="68"/>
        <v>7.2214015476414636E-2</v>
      </c>
    </row>
    <row r="1458" spans="2:8" x14ac:dyDescent="0.25">
      <c r="B1458" s="21">
        <v>1452</v>
      </c>
      <c r="C1458" s="22">
        <v>43559</v>
      </c>
      <c r="D1458" s="25">
        <v>608.92999999999995</v>
      </c>
      <c r="F1458" s="27">
        <f t="shared" si="66"/>
        <v>5.6652709946251609E-3</v>
      </c>
      <c r="G1458" s="27">
        <f t="shared" si="67"/>
        <v>-2.3620120880703957E-3</v>
      </c>
      <c r="H1458" s="27">
        <f t="shared" si="68"/>
        <v>7.0233520562983459E-2</v>
      </c>
    </row>
    <row r="1459" spans="2:8" x14ac:dyDescent="0.25">
      <c r="B1459" s="21">
        <v>1453</v>
      </c>
      <c r="C1459" s="22">
        <v>43558</v>
      </c>
      <c r="D1459" s="25">
        <v>605.49</v>
      </c>
      <c r="F1459" s="27">
        <f t="shared" si="66"/>
        <v>4.5521212827791318E-3</v>
      </c>
      <c r="G1459" s="27">
        <f t="shared" si="67"/>
        <v>-4.9588648474445151E-3</v>
      </c>
      <c r="H1459" s="27">
        <f t="shared" si="68"/>
        <v>6.2931199061497814E-2</v>
      </c>
    </row>
    <row r="1460" spans="2:8" x14ac:dyDescent="0.25">
      <c r="B1460" s="21">
        <v>1454</v>
      </c>
      <c r="C1460" s="22">
        <v>43557</v>
      </c>
      <c r="D1460" s="25">
        <v>602.74</v>
      </c>
      <c r="F1460" s="27">
        <f t="shared" si="66"/>
        <v>6.3065307873967039E-4</v>
      </c>
      <c r="G1460" s="27">
        <f t="shared" si="67"/>
        <v>-1.0857654971142111E-2</v>
      </c>
      <c r="H1460" s="27">
        <f t="shared" si="68"/>
        <v>5.8379077778718806E-2</v>
      </c>
    </row>
    <row r="1461" spans="2:8" x14ac:dyDescent="0.25">
      <c r="B1461" s="21">
        <v>1455</v>
      </c>
      <c r="C1461" s="22">
        <v>43556</v>
      </c>
      <c r="D1461" s="25">
        <v>602.36</v>
      </c>
      <c r="F1461" s="27">
        <f t="shared" si="66"/>
        <v>-2.4705495027655608E-3</v>
      </c>
      <c r="G1461" s="27">
        <f t="shared" si="67"/>
        <v>-1.2210163906931396E-2</v>
      </c>
      <c r="H1461" s="27">
        <f t="shared" si="68"/>
        <v>5.7185757643356296E-2</v>
      </c>
    </row>
    <row r="1462" spans="2:8" x14ac:dyDescent="0.25">
      <c r="B1462" s="21">
        <v>1456</v>
      </c>
      <c r="C1462" s="22">
        <v>43553</v>
      </c>
      <c r="D1462" s="25">
        <v>603.85</v>
      </c>
      <c r="F1462" s="27">
        <f t="shared" si="66"/>
        <v>-4.7910218853264731E-3</v>
      </c>
      <c r="G1462" s="27">
        <f t="shared" si="67"/>
        <v>-1.1312766275535398E-2</v>
      </c>
      <c r="H1462" s="27">
        <f t="shared" si="68"/>
        <v>5.7338646242812659E-2</v>
      </c>
    </row>
    <row r="1463" spans="2:8" x14ac:dyDescent="0.25">
      <c r="B1463" s="21">
        <v>1457</v>
      </c>
      <c r="C1463" s="22">
        <v>43552</v>
      </c>
      <c r="D1463" s="25">
        <v>606.75</v>
      </c>
      <c r="F1463" s="27">
        <f t="shared" si="66"/>
        <v>-2.2882740108589425E-3</v>
      </c>
      <c r="G1463" s="27">
        <f t="shared" si="67"/>
        <v>-8.0597279718923349E-3</v>
      </c>
      <c r="H1463" s="27">
        <f t="shared" si="68"/>
        <v>6.2708579965511171E-2</v>
      </c>
    </row>
    <row r="1464" spans="2:8" x14ac:dyDescent="0.25">
      <c r="B1464" s="21">
        <v>1458</v>
      </c>
      <c r="C1464" s="22">
        <v>43551</v>
      </c>
      <c r="D1464" s="25">
        <v>608.14</v>
      </c>
      <c r="F1464" s="27">
        <f t="shared" si="66"/>
        <v>-3.9386928523639899E-3</v>
      </c>
      <c r="G1464" s="27">
        <f t="shared" si="67"/>
        <v>-6.670242291534431E-3</v>
      </c>
      <c r="H1464" s="27">
        <f t="shared" si="68"/>
        <v>6.6313810417424665E-2</v>
      </c>
    </row>
    <row r="1465" spans="2:8" x14ac:dyDescent="0.25">
      <c r="B1465" s="21">
        <v>1459</v>
      </c>
      <c r="C1465" s="22">
        <v>43550</v>
      </c>
      <c r="D1465" s="25">
        <v>610.54</v>
      </c>
      <c r="F1465" s="27">
        <f t="shared" si="66"/>
        <v>-3.3847066609997449E-3</v>
      </c>
      <c r="G1465" s="27">
        <f t="shared" si="67"/>
        <v>-9.495277631706555E-4</v>
      </c>
      <c r="H1465" s="27">
        <f t="shared" si="68"/>
        <v>6.9883580607604315E-2</v>
      </c>
    </row>
    <row r="1466" spans="2:8" x14ac:dyDescent="0.25">
      <c r="B1466" s="21">
        <v>1460</v>
      </c>
      <c r="C1466" s="22">
        <v>43549</v>
      </c>
      <c r="D1466" s="25">
        <v>612.61</v>
      </c>
      <c r="F1466" s="27">
        <f t="shared" si="66"/>
        <v>1.2119967055350003E-2</v>
      </c>
      <c r="G1466" s="27">
        <f t="shared" si="67"/>
        <v>1.502899898991336E-3</v>
      </c>
      <c r="H1466" s="27">
        <f t="shared" si="68"/>
        <v>7.3514220586781268E-2</v>
      </c>
    </row>
    <row r="1467" spans="2:8" x14ac:dyDescent="0.25">
      <c r="B1467" s="21">
        <v>1461</v>
      </c>
      <c r="C1467" s="22">
        <v>43546</v>
      </c>
      <c r="D1467" s="25">
        <v>605.23</v>
      </c>
      <c r="F1467" s="27">
        <f t="shared" si="66"/>
        <v>3.4260495779887077E-3</v>
      </c>
      <c r="G1467" s="27">
        <f t="shared" si="67"/>
        <v>-1.112373143674268E-2</v>
      </c>
      <c r="H1467" s="27">
        <f t="shared" si="68"/>
        <v>6.118344984158644E-2</v>
      </c>
    </row>
    <row r="1468" spans="2:8" x14ac:dyDescent="0.25">
      <c r="B1468" s="21">
        <v>1462</v>
      </c>
      <c r="C1468" s="22">
        <v>43545</v>
      </c>
      <c r="D1468" s="25">
        <v>603.16</v>
      </c>
      <c r="F1468" s="27">
        <f t="shared" si="66"/>
        <v>4.603057439951274E-3</v>
      </c>
      <c r="G1468" s="27">
        <f t="shared" si="67"/>
        <v>-1.556234009913725E-2</v>
      </c>
      <c r="H1468" s="27">
        <f t="shared" si="68"/>
        <v>5.7757400263597776E-2</v>
      </c>
    </row>
    <row r="1469" spans="2:8" x14ac:dyDescent="0.25">
      <c r="B1469" s="21">
        <v>1463</v>
      </c>
      <c r="C1469" s="22">
        <v>43544</v>
      </c>
      <c r="D1469" s="25">
        <v>600.39</v>
      </c>
      <c r="F1469" s="27">
        <f t="shared" si="66"/>
        <v>2.7686988131642091E-3</v>
      </c>
      <c r="G1469" s="27">
        <f t="shared" si="67"/>
        <v>-1.7844793794667413E-2</v>
      </c>
      <c r="H1469" s="27">
        <f t="shared" si="68"/>
        <v>5.3154342823646311E-2</v>
      </c>
    </row>
    <row r="1470" spans="2:8" x14ac:dyDescent="0.25">
      <c r="B1470" s="21">
        <v>1464</v>
      </c>
      <c r="C1470" s="22">
        <v>43543</v>
      </c>
      <c r="D1470" s="25">
        <v>598.73</v>
      </c>
      <c r="F1470" s="27">
        <f t="shared" si="66"/>
        <v>-3.1517097836168905E-3</v>
      </c>
      <c r="G1470" s="27">
        <f t="shared" si="67"/>
        <v>-2.0875238454110587E-2</v>
      </c>
      <c r="H1470" s="27">
        <f t="shared" si="68"/>
        <v>5.1985349021533754E-2</v>
      </c>
    </row>
    <row r="1471" spans="2:8" x14ac:dyDescent="0.25">
      <c r="B1471" s="21">
        <v>1465</v>
      </c>
      <c r="C1471" s="22">
        <v>43542</v>
      </c>
      <c r="D1471" s="25">
        <v>600.62</v>
      </c>
      <c r="F1471" s="27">
        <f t="shared" si="66"/>
        <v>-1.8962396939301001E-3</v>
      </c>
      <c r="G1471" s="27">
        <f t="shared" si="67"/>
        <v>-1.9455866615365847E-2</v>
      </c>
      <c r="H1471" s="27">
        <f t="shared" si="68"/>
        <v>5.5700201154257979E-2</v>
      </c>
    </row>
    <row r="1472" spans="2:8" x14ac:dyDescent="0.25">
      <c r="B1472" s="21">
        <v>1466</v>
      </c>
      <c r="C1472" s="22">
        <v>43539</v>
      </c>
      <c r="D1472" s="25">
        <v>601.76</v>
      </c>
      <c r="F1472" s="27">
        <f t="shared" si="66"/>
        <v>-4.9564547681104189E-3</v>
      </c>
      <c r="G1472" s="27">
        <f t="shared" si="67"/>
        <v>-1.8114647422469099E-2</v>
      </c>
      <c r="H1472" s="27">
        <f t="shared" si="68"/>
        <v>5.8899923444541334E-2</v>
      </c>
    </row>
    <row r="1473" spans="2:8" x14ac:dyDescent="0.25">
      <c r="B1473" s="21">
        <v>1467</v>
      </c>
      <c r="C1473" s="22">
        <v>43538</v>
      </c>
      <c r="D1473" s="25">
        <v>604.75</v>
      </c>
      <c r="F1473" s="27">
        <f t="shared" si="66"/>
        <v>-4.1254183921452196E-3</v>
      </c>
      <c r="G1473" s="27">
        <f t="shared" si="67"/>
        <v>-1.5310063329198502E-2</v>
      </c>
      <c r="H1473" s="27">
        <f t="shared" si="68"/>
        <v>6.3662509742988677E-2</v>
      </c>
    </row>
    <row r="1474" spans="2:8" x14ac:dyDescent="0.25">
      <c r="B1474" s="21">
        <v>1468</v>
      </c>
      <c r="C1474" s="22">
        <v>43537</v>
      </c>
      <c r="D1474" s="25">
        <v>607.25</v>
      </c>
      <c r="F1474" s="27">
        <f t="shared" si="66"/>
        <v>-1.5796491856965092E-3</v>
      </c>
      <c r="G1474" s="27">
        <f t="shared" si="67"/>
        <v>-1.2779256141083183E-2</v>
      </c>
      <c r="H1474" s="27">
        <f t="shared" si="68"/>
        <v>6.6502297955325432E-2</v>
      </c>
    </row>
    <row r="1475" spans="2:8" x14ac:dyDescent="0.25">
      <c r="B1475" s="21">
        <v>1469</v>
      </c>
      <c r="C1475" s="22">
        <v>43536</v>
      </c>
      <c r="D1475" s="25">
        <v>608.21</v>
      </c>
      <c r="F1475" s="27">
        <f t="shared" si="66"/>
        <v>-4.1838662473325161E-3</v>
      </c>
      <c r="G1475" s="27">
        <f t="shared" si="67"/>
        <v>-1.103700797289818E-2</v>
      </c>
      <c r="H1475" s="27">
        <f t="shared" si="68"/>
        <v>6.8257963194140153E-2</v>
      </c>
    </row>
    <row r="1476" spans="2:8" x14ac:dyDescent="0.25">
      <c r="B1476" s="21">
        <v>1470</v>
      </c>
      <c r="C1476" s="22">
        <v>43535</v>
      </c>
      <c r="D1476" s="25">
        <v>610.76</v>
      </c>
      <c r="F1476" s="27">
        <f t="shared" si="66"/>
        <v>-1.0309701031824201E-3</v>
      </c>
      <c r="G1476" s="27">
        <f t="shared" si="67"/>
        <v>-7.1132874086144498E-3</v>
      </c>
      <c r="H1476" s="27">
        <f t="shared" si="68"/>
        <v>7.136861312058182E-2</v>
      </c>
    </row>
    <row r="1477" spans="2:8" x14ac:dyDescent="0.25">
      <c r="B1477" s="21">
        <v>1471</v>
      </c>
      <c r="C1477" s="22">
        <v>43532</v>
      </c>
      <c r="D1477" s="25">
        <v>611.39</v>
      </c>
      <c r="F1477" s="27">
        <f t="shared" si="66"/>
        <v>4.5807771762142695E-4</v>
      </c>
      <c r="G1477" s="27">
        <f t="shared" si="67"/>
        <v>-6.4561581998524176E-3</v>
      </c>
      <c r="H1477" s="27">
        <f t="shared" si="68"/>
        <v>7.2452337433122932E-2</v>
      </c>
    </row>
    <row r="1478" spans="2:8" x14ac:dyDescent="0.25">
      <c r="B1478" s="21">
        <v>1472</v>
      </c>
      <c r="C1478" s="22">
        <v>43531</v>
      </c>
      <c r="D1478" s="25">
        <v>611.11</v>
      </c>
      <c r="F1478" s="27">
        <f t="shared" si="66"/>
        <v>1.2116450380388248E-3</v>
      </c>
      <c r="G1478" s="27">
        <f t="shared" si="67"/>
        <v>-8.7002406136900291E-3</v>
      </c>
      <c r="H1478" s="27">
        <f t="shared" si="68"/>
        <v>7.2697915234806926E-2</v>
      </c>
    </row>
    <row r="1479" spans="2:8" x14ac:dyDescent="0.25">
      <c r="B1479" s="21">
        <v>1473</v>
      </c>
      <c r="C1479" s="22">
        <v>43530</v>
      </c>
      <c r="D1479" s="25">
        <v>610.37</v>
      </c>
      <c r="F1479" s="27">
        <f t="shared" ref="F1479:F1542" si="69">+LN(D1479/D1480)</f>
        <v>3.0684182352510945E-3</v>
      </c>
      <c r="G1479" s="27">
        <f t="shared" ref="G1479:G1542" si="70">+LN(D1479/D1500)</f>
        <v>-9.8307727831276719E-3</v>
      </c>
      <c r="H1479" s="27">
        <f t="shared" ref="H1479:H1542" si="71">+LN(D1479/D1731)</f>
        <v>6.858687703776567E-2</v>
      </c>
    </row>
    <row r="1480" spans="2:8" x14ac:dyDescent="0.25">
      <c r="B1480" s="21">
        <v>1474</v>
      </c>
      <c r="C1480" s="22">
        <v>43529</v>
      </c>
      <c r="D1480" s="25">
        <v>608.5</v>
      </c>
      <c r="F1480" s="27">
        <f t="shared" si="69"/>
        <v>-1.3466688409185749E-3</v>
      </c>
      <c r="G1480" s="27">
        <f t="shared" si="70"/>
        <v>-1.1129293421478807E-2</v>
      </c>
      <c r="H1480" s="27">
        <f t="shared" si="71"/>
        <v>6.273242919271646E-2</v>
      </c>
    </row>
    <row r="1481" spans="2:8" x14ac:dyDescent="0.25">
      <c r="B1481" s="21">
        <v>1475</v>
      </c>
      <c r="C1481" s="22">
        <v>43528</v>
      </c>
      <c r="D1481" s="25">
        <v>609.32000000000005</v>
      </c>
      <c r="F1481" s="27">
        <f t="shared" si="69"/>
        <v>-7.2185585704971926E-4</v>
      </c>
      <c r="G1481" s="27">
        <f t="shared" si="70"/>
        <v>-8.1723837537877788E-3</v>
      </c>
      <c r="H1481" s="27">
        <f t="shared" si="71"/>
        <v>6.2610360883328733E-2</v>
      </c>
    </row>
    <row r="1482" spans="2:8" x14ac:dyDescent="0.25">
      <c r="B1482" s="21">
        <v>1476</v>
      </c>
      <c r="C1482" s="22">
        <v>43525</v>
      </c>
      <c r="D1482" s="25">
        <v>609.76</v>
      </c>
      <c r="F1482" s="27">
        <f t="shared" si="69"/>
        <v>-1.5731518713695389E-3</v>
      </c>
      <c r="G1482" s="27">
        <f t="shared" si="70"/>
        <v>-7.206325663515957E-3</v>
      </c>
      <c r="H1482" s="27">
        <f t="shared" si="71"/>
        <v>6.3734156542198384E-2</v>
      </c>
    </row>
    <row r="1483" spans="2:8" x14ac:dyDescent="0.25">
      <c r="B1483" s="21">
        <v>1477</v>
      </c>
      <c r="C1483" s="22">
        <v>43524</v>
      </c>
      <c r="D1483" s="25">
        <v>610.72</v>
      </c>
      <c r="F1483" s="27">
        <f t="shared" si="69"/>
        <v>-1.5379835816834023E-3</v>
      </c>
      <c r="G1483" s="27">
        <f t="shared" si="70"/>
        <v>-6.902374691499933E-3</v>
      </c>
      <c r="H1483" s="27">
        <f t="shared" si="71"/>
        <v>6.5901776382258387E-2</v>
      </c>
    </row>
    <row r="1484" spans="2:8" x14ac:dyDescent="0.25">
      <c r="B1484" s="21">
        <v>1478</v>
      </c>
      <c r="C1484" s="22">
        <v>43523</v>
      </c>
      <c r="D1484" s="25">
        <v>611.66</v>
      </c>
      <c r="F1484" s="27">
        <f t="shared" si="69"/>
        <v>-8.9878833050112449E-4</v>
      </c>
      <c r="G1484" s="27">
        <f t="shared" si="70"/>
        <v>-3.7694944400005316E-3</v>
      </c>
      <c r="H1484" s="27">
        <f t="shared" si="71"/>
        <v>6.7299853351377281E-2</v>
      </c>
    </row>
    <row r="1485" spans="2:8" x14ac:dyDescent="0.25">
      <c r="B1485" s="21">
        <v>1479</v>
      </c>
      <c r="C1485" s="22">
        <v>43522</v>
      </c>
      <c r="D1485" s="25">
        <v>612.21</v>
      </c>
      <c r="F1485" s="27">
        <f t="shared" si="69"/>
        <v>1.7820216759997767E-3</v>
      </c>
      <c r="G1485" s="27">
        <f t="shared" si="70"/>
        <v>-6.3683348957074024E-4</v>
      </c>
      <c r="H1485" s="27">
        <f t="shared" si="71"/>
        <v>6.8391018320952332E-2</v>
      </c>
    </row>
    <row r="1486" spans="2:8" x14ac:dyDescent="0.25">
      <c r="B1486" s="21">
        <v>1480</v>
      </c>
      <c r="C1486" s="22">
        <v>43521</v>
      </c>
      <c r="D1486" s="25">
        <v>611.12</v>
      </c>
      <c r="F1486" s="27">
        <f t="shared" si="69"/>
        <v>-9.3227899883780092E-4</v>
      </c>
      <c r="G1486" s="27">
        <f t="shared" si="70"/>
        <v>6.8749900401508129E-4</v>
      </c>
      <c r="H1486" s="27">
        <f t="shared" si="71"/>
        <v>6.4826558427298814E-2</v>
      </c>
    </row>
    <row r="1487" spans="2:8" x14ac:dyDescent="0.25">
      <c r="B1487" s="21">
        <v>1481</v>
      </c>
      <c r="C1487" s="22">
        <v>43518</v>
      </c>
      <c r="D1487" s="25">
        <v>611.69000000000005</v>
      </c>
      <c r="F1487" s="27">
        <f t="shared" si="69"/>
        <v>-5.066642803840609E-4</v>
      </c>
      <c r="G1487" s="27">
        <f t="shared" si="70"/>
        <v>5.8698315773832704E-3</v>
      </c>
      <c r="H1487" s="27">
        <f t="shared" si="71"/>
        <v>6.5723919396208363E-2</v>
      </c>
    </row>
    <row r="1488" spans="2:8" x14ac:dyDescent="0.25">
      <c r="B1488" s="21">
        <v>1482</v>
      </c>
      <c r="C1488" s="22">
        <v>43517</v>
      </c>
      <c r="D1488" s="25">
        <v>612</v>
      </c>
      <c r="F1488" s="27">
        <f t="shared" si="69"/>
        <v>-1.0125590844059715E-3</v>
      </c>
      <c r="G1488" s="27">
        <f t="shared" si="70"/>
        <v>8.9286307443013982E-3</v>
      </c>
      <c r="H1488" s="27">
        <f t="shared" si="71"/>
        <v>6.6178208917722567E-2</v>
      </c>
    </row>
    <row r="1489" spans="2:8" x14ac:dyDescent="0.25">
      <c r="B1489" s="21">
        <v>1483</v>
      </c>
      <c r="C1489" s="22">
        <v>43516</v>
      </c>
      <c r="D1489" s="25">
        <v>612.62</v>
      </c>
      <c r="F1489" s="27">
        <f t="shared" si="69"/>
        <v>2.3206037444212231E-3</v>
      </c>
      <c r="G1489" s="27">
        <f t="shared" si="70"/>
        <v>1.2268480412119254E-2</v>
      </c>
      <c r="H1489" s="27">
        <f t="shared" si="71"/>
        <v>6.7138395986230087E-2</v>
      </c>
    </row>
    <row r="1490" spans="2:8" x14ac:dyDescent="0.25">
      <c r="B1490" s="21">
        <v>1484</v>
      </c>
      <c r="C1490" s="22">
        <v>43515</v>
      </c>
      <c r="D1490" s="25">
        <v>611.20000000000005</v>
      </c>
      <c r="F1490" s="27">
        <f t="shared" si="69"/>
        <v>-2.6174584627907689E-4</v>
      </c>
      <c r="G1490" s="27">
        <f t="shared" si="70"/>
        <v>1.0691770573143505E-2</v>
      </c>
      <c r="H1490" s="27">
        <f t="shared" si="71"/>
        <v>6.4852706614313971E-2</v>
      </c>
    </row>
    <row r="1491" spans="2:8" x14ac:dyDescent="0.25">
      <c r="B1491" s="21">
        <v>1485</v>
      </c>
      <c r="C1491" s="22">
        <v>43514</v>
      </c>
      <c r="D1491" s="25">
        <v>611.36</v>
      </c>
      <c r="F1491" s="27">
        <f t="shared" si="69"/>
        <v>-1.7323379448721263E-3</v>
      </c>
      <c r="G1491" s="27">
        <f t="shared" si="70"/>
        <v>1.2906803693551782E-2</v>
      </c>
      <c r="H1491" s="27">
        <f t="shared" si="71"/>
        <v>6.5079538088087974E-2</v>
      </c>
    </row>
    <row r="1492" spans="2:8" x14ac:dyDescent="0.25">
      <c r="B1492" s="21">
        <v>1486</v>
      </c>
      <c r="C1492" s="22">
        <v>43511</v>
      </c>
      <c r="D1492" s="25">
        <v>612.41999999999996</v>
      </c>
      <c r="F1492" s="27">
        <f t="shared" si="69"/>
        <v>-5.5502050103338994E-4</v>
      </c>
      <c r="G1492" s="27">
        <f t="shared" si="70"/>
        <v>1.5550877397691733E-2</v>
      </c>
      <c r="H1492" s="27">
        <f t="shared" si="71"/>
        <v>6.7527864433102089E-2</v>
      </c>
    </row>
    <row r="1493" spans="2:8" x14ac:dyDescent="0.25">
      <c r="B1493" s="21">
        <v>1487</v>
      </c>
      <c r="C1493" s="22">
        <v>43510</v>
      </c>
      <c r="D1493" s="25">
        <v>612.76</v>
      </c>
      <c r="F1493" s="27">
        <f t="shared" si="69"/>
        <v>-2.1518706748397645E-3</v>
      </c>
      <c r="G1493" s="27">
        <f t="shared" si="70"/>
        <v>1.2612661450496828E-2</v>
      </c>
      <c r="H1493" s="27">
        <f t="shared" si="71"/>
        <v>6.7820878487277803E-2</v>
      </c>
    </row>
    <row r="1494" spans="2:8" x14ac:dyDescent="0.25">
      <c r="B1494" s="21">
        <v>1488</v>
      </c>
      <c r="C1494" s="22">
        <v>43509</v>
      </c>
      <c r="D1494" s="25">
        <v>614.08000000000004</v>
      </c>
      <c r="F1494" s="27">
        <f t="shared" si="69"/>
        <v>-1.5946112040299144E-3</v>
      </c>
      <c r="G1494" s="27">
        <f t="shared" si="70"/>
        <v>1.2206162803587137E-2</v>
      </c>
      <c r="H1494" s="27">
        <f t="shared" si="71"/>
        <v>6.9920356109424417E-2</v>
      </c>
    </row>
    <row r="1495" spans="2:8" x14ac:dyDescent="0.25">
      <c r="B1495" s="21">
        <v>1489</v>
      </c>
      <c r="C1495" s="22">
        <v>43508</v>
      </c>
      <c r="D1495" s="25">
        <v>615.05999999999995</v>
      </c>
      <c r="F1495" s="27">
        <f t="shared" si="69"/>
        <v>1.6259898248836179E-4</v>
      </c>
      <c r="G1495" s="27">
        <f t="shared" si="70"/>
        <v>1.0230017475888954E-2</v>
      </c>
      <c r="H1495" s="27">
        <f t="shared" si="71"/>
        <v>7.1043553324680778E-2</v>
      </c>
    </row>
    <row r="1496" spans="2:8" x14ac:dyDescent="0.25">
      <c r="B1496" s="21">
        <v>1490</v>
      </c>
      <c r="C1496" s="22">
        <v>43507</v>
      </c>
      <c r="D1496" s="25">
        <v>614.96</v>
      </c>
      <c r="F1496" s="27">
        <f t="shared" si="69"/>
        <v>-2.6014568304873697E-4</v>
      </c>
      <c r="G1496" s="27">
        <f t="shared" si="70"/>
        <v>7.295311640651142E-3</v>
      </c>
      <c r="H1496" s="27">
        <f t="shared" si="71"/>
        <v>7.1701707210695589E-2</v>
      </c>
    </row>
    <row r="1497" spans="2:8" x14ac:dyDescent="0.25">
      <c r="B1497" s="21">
        <v>1491</v>
      </c>
      <c r="C1497" s="22">
        <v>43504</v>
      </c>
      <c r="D1497" s="25">
        <v>615.12</v>
      </c>
      <c r="F1497" s="27">
        <f t="shared" si="69"/>
        <v>-3.7384089442038727E-4</v>
      </c>
      <c r="G1497" s="27">
        <f t="shared" si="70"/>
        <v>4.8890290010898283E-3</v>
      </c>
      <c r="H1497" s="27">
        <f t="shared" si="71"/>
        <v>7.1734768740622179E-2</v>
      </c>
    </row>
    <row r="1498" spans="2:8" x14ac:dyDescent="0.25">
      <c r="B1498" s="21">
        <v>1492</v>
      </c>
      <c r="C1498" s="22">
        <v>43503</v>
      </c>
      <c r="D1498" s="25">
        <v>615.35</v>
      </c>
      <c r="F1498" s="27">
        <f t="shared" si="69"/>
        <v>-1.7860046962161608E-3</v>
      </c>
      <c r="G1498" s="27">
        <f t="shared" si="70"/>
        <v>5.1158507092416081E-3</v>
      </c>
      <c r="H1498" s="27">
        <f t="shared" si="71"/>
        <v>7.2947330634759611E-2</v>
      </c>
    </row>
    <row r="1499" spans="2:8" x14ac:dyDescent="0.25">
      <c r="B1499" s="21">
        <v>1493</v>
      </c>
      <c r="C1499" s="22">
        <v>43502</v>
      </c>
      <c r="D1499" s="25">
        <v>616.45000000000005</v>
      </c>
      <c r="F1499" s="27">
        <f t="shared" si="69"/>
        <v>8.1112868601272809E-5</v>
      </c>
      <c r="G1499" s="27">
        <f t="shared" si="70"/>
        <v>5.7264793947315864E-3</v>
      </c>
      <c r="H1499" s="27">
        <f t="shared" si="71"/>
        <v>7.4243995929390127E-2</v>
      </c>
    </row>
    <row r="1500" spans="2:8" x14ac:dyDescent="0.25">
      <c r="B1500" s="21">
        <v>1494</v>
      </c>
      <c r="C1500" s="22">
        <v>43501</v>
      </c>
      <c r="D1500" s="25">
        <v>616.4</v>
      </c>
      <c r="F1500" s="27">
        <f t="shared" si="69"/>
        <v>1.7698975969000581E-3</v>
      </c>
      <c r="G1500" s="27">
        <f t="shared" si="70"/>
        <v>7.8993855125886157E-3</v>
      </c>
      <c r="H1500" s="27">
        <f t="shared" si="71"/>
        <v>7.3359487799524836E-2</v>
      </c>
    </row>
    <row r="1501" spans="2:8" x14ac:dyDescent="0.25">
      <c r="B1501" s="21">
        <v>1495</v>
      </c>
      <c r="C1501" s="22">
        <v>43500</v>
      </c>
      <c r="D1501" s="25">
        <v>615.30999999999995</v>
      </c>
      <c r="F1501" s="27">
        <f t="shared" si="69"/>
        <v>1.6102408267724946E-3</v>
      </c>
      <c r="G1501" s="27">
        <f t="shared" si="70"/>
        <v>5.9169359009581214E-3</v>
      </c>
      <c r="H1501" s="27">
        <f t="shared" si="71"/>
        <v>6.853908014541793E-2</v>
      </c>
    </row>
    <row r="1502" spans="2:8" x14ac:dyDescent="0.25">
      <c r="B1502" s="21">
        <v>1496</v>
      </c>
      <c r="C1502" s="22">
        <v>43497</v>
      </c>
      <c r="D1502" s="25">
        <v>614.32000000000005</v>
      </c>
      <c r="F1502" s="27">
        <f t="shared" si="69"/>
        <v>2.4420223322205539E-4</v>
      </c>
      <c r="G1502" s="27">
        <f t="shared" si="70"/>
        <v>4.5192470889161788E-3</v>
      </c>
      <c r="H1502" s="27">
        <f t="shared" si="71"/>
        <v>6.5415756079981915E-2</v>
      </c>
    </row>
    <row r="1503" spans="2:8" x14ac:dyDescent="0.25">
      <c r="B1503" s="21">
        <v>1497</v>
      </c>
      <c r="C1503" s="22">
        <v>43496</v>
      </c>
      <c r="D1503" s="25">
        <v>614.16999999999996</v>
      </c>
      <c r="F1503" s="27">
        <f t="shared" si="69"/>
        <v>-1.2692008993534975E-3</v>
      </c>
      <c r="G1503" s="27">
        <f t="shared" si="70"/>
        <v>3.9480604662849254E-3</v>
      </c>
      <c r="H1503" s="27">
        <f t="shared" si="71"/>
        <v>6.2862865735203097E-2</v>
      </c>
    </row>
    <row r="1504" spans="2:8" x14ac:dyDescent="0.25">
      <c r="B1504" s="21">
        <v>1498</v>
      </c>
      <c r="C1504" s="22">
        <v>43495</v>
      </c>
      <c r="D1504" s="25">
        <v>614.95000000000005</v>
      </c>
      <c r="F1504" s="27">
        <f t="shared" si="69"/>
        <v>1.5948966698159737E-3</v>
      </c>
      <c r="G1504" s="27">
        <f t="shared" si="70"/>
        <v>5.217261365638581E-3</v>
      </c>
      <c r="H1504" s="27">
        <f t="shared" si="71"/>
        <v>6.3074974924401811E-2</v>
      </c>
    </row>
    <row r="1505" spans="2:8" x14ac:dyDescent="0.25">
      <c r="B1505" s="21">
        <v>1499</v>
      </c>
      <c r="C1505" s="22">
        <v>43494</v>
      </c>
      <c r="D1505" s="25">
        <v>613.97</v>
      </c>
      <c r="F1505" s="27">
        <f t="shared" si="69"/>
        <v>2.2338726199286028E-3</v>
      </c>
      <c r="G1505" s="27">
        <f t="shared" si="70"/>
        <v>5.7988221853924708E-3</v>
      </c>
      <c r="H1505" s="27">
        <f t="shared" si="71"/>
        <v>6.2953381406158151E-2</v>
      </c>
    </row>
    <row r="1506" spans="2:8" x14ac:dyDescent="0.25">
      <c r="B1506" s="21">
        <v>1500</v>
      </c>
      <c r="C1506" s="22">
        <v>43493</v>
      </c>
      <c r="D1506" s="25">
        <v>612.6</v>
      </c>
      <c r="F1506" s="27">
        <f t="shared" si="69"/>
        <v>3.1063541695857382E-3</v>
      </c>
      <c r="G1506" s="27">
        <f t="shared" si="70"/>
        <v>6.1074141718322492E-3</v>
      </c>
      <c r="H1506" s="27">
        <f t="shared" si="71"/>
        <v>6.2698882283820104E-2</v>
      </c>
    </row>
    <row r="1507" spans="2:8" x14ac:dyDescent="0.25">
      <c r="B1507" s="21">
        <v>1501</v>
      </c>
      <c r="C1507" s="22">
        <v>43490</v>
      </c>
      <c r="D1507" s="25">
        <v>610.70000000000005</v>
      </c>
      <c r="F1507" s="27">
        <f t="shared" si="69"/>
        <v>4.2500535745305015E-3</v>
      </c>
      <c r="G1507" s="27">
        <f t="shared" si="70"/>
        <v>5.0232388896271577E-3</v>
      </c>
      <c r="H1507" s="27">
        <f t="shared" si="71"/>
        <v>6.1819661775396662E-2</v>
      </c>
    </row>
    <row r="1508" spans="2:8" x14ac:dyDescent="0.25">
      <c r="B1508" s="21">
        <v>1502</v>
      </c>
      <c r="C1508" s="22">
        <v>43489</v>
      </c>
      <c r="D1508" s="25">
        <v>608.11</v>
      </c>
      <c r="F1508" s="27">
        <f t="shared" si="69"/>
        <v>2.5521348865341119E-3</v>
      </c>
      <c r="G1508" s="27">
        <f t="shared" si="70"/>
        <v>7.731853150968629E-4</v>
      </c>
      <c r="H1508" s="27">
        <f t="shared" si="71"/>
        <v>5.85978500851334E-2</v>
      </c>
    </row>
    <row r="1509" spans="2:8" x14ac:dyDescent="0.25">
      <c r="B1509" s="21">
        <v>1503</v>
      </c>
      <c r="C1509" s="22">
        <v>43488</v>
      </c>
      <c r="D1509" s="25">
        <v>606.55999999999995</v>
      </c>
      <c r="F1509" s="27">
        <f t="shared" si="69"/>
        <v>2.3272905834119308E-3</v>
      </c>
      <c r="G1509" s="27">
        <f t="shared" si="70"/>
        <v>8.2435473679522343E-5</v>
      </c>
      <c r="H1509" s="27">
        <f t="shared" si="71"/>
        <v>5.6534064587403121E-2</v>
      </c>
    </row>
    <row r="1510" spans="2:8" x14ac:dyDescent="0.25">
      <c r="B1510" s="21">
        <v>1504</v>
      </c>
      <c r="C1510" s="22">
        <v>43487</v>
      </c>
      <c r="D1510" s="25">
        <v>605.15</v>
      </c>
      <c r="F1510" s="27">
        <f t="shared" si="69"/>
        <v>7.4389390544544261E-4</v>
      </c>
      <c r="G1510" s="27">
        <f t="shared" si="70"/>
        <v>-6.4426073311887573E-4</v>
      </c>
      <c r="H1510" s="27">
        <f t="shared" si="71"/>
        <v>5.5865453202944851E-2</v>
      </c>
    </row>
    <row r="1511" spans="2:8" x14ac:dyDescent="0.25">
      <c r="B1511" s="21">
        <v>1505</v>
      </c>
      <c r="C1511" s="22">
        <v>43486</v>
      </c>
      <c r="D1511" s="25">
        <v>604.70000000000005</v>
      </c>
      <c r="F1511" s="27">
        <f t="shared" si="69"/>
        <v>1.9532872741293231E-3</v>
      </c>
      <c r="G1511" s="27">
        <f t="shared" si="70"/>
        <v>1.0754913135946078E-3</v>
      </c>
      <c r="H1511" s="27">
        <f t="shared" si="71"/>
        <v>5.627552662491183E-2</v>
      </c>
    </row>
    <row r="1512" spans="2:8" x14ac:dyDescent="0.25">
      <c r="B1512" s="21">
        <v>1506</v>
      </c>
      <c r="C1512" s="22">
        <v>43483</v>
      </c>
      <c r="D1512" s="25">
        <v>603.52</v>
      </c>
      <c r="F1512" s="27">
        <f t="shared" si="69"/>
        <v>9.1173575926763108E-4</v>
      </c>
      <c r="G1512" s="27">
        <f t="shared" si="70"/>
        <v>3.0866782999636111E-3</v>
      </c>
      <c r="H1512" s="27">
        <f t="shared" si="71"/>
        <v>5.523236455581286E-2</v>
      </c>
    </row>
    <row r="1513" spans="2:8" x14ac:dyDescent="0.25">
      <c r="B1513" s="21">
        <v>1507</v>
      </c>
      <c r="C1513" s="22">
        <v>43482</v>
      </c>
      <c r="D1513" s="25">
        <v>602.97</v>
      </c>
      <c r="F1513" s="27">
        <f t="shared" si="69"/>
        <v>-3.4932364482283818E-3</v>
      </c>
      <c r="G1513" s="27">
        <f t="shared" si="70"/>
        <v>5.0544625023755977E-3</v>
      </c>
      <c r="H1513" s="27">
        <f t="shared" si="71"/>
        <v>5.4268099051565107E-2</v>
      </c>
    </row>
    <row r="1514" spans="2:8" x14ac:dyDescent="0.25">
      <c r="B1514" s="21">
        <v>1508</v>
      </c>
      <c r="C1514" s="22">
        <v>43481</v>
      </c>
      <c r="D1514" s="25">
        <v>605.08000000000004</v>
      </c>
      <c r="F1514" s="27">
        <f t="shared" si="69"/>
        <v>-2.5583693217493229E-3</v>
      </c>
      <c r="G1514" s="27">
        <f t="shared" si="70"/>
        <v>1.0616745758374849E-2</v>
      </c>
      <c r="H1514" s="27">
        <f t="shared" si="71"/>
        <v>5.6816271637647645E-2</v>
      </c>
    </row>
    <row r="1515" spans="2:8" x14ac:dyDescent="0.25">
      <c r="B1515" s="21">
        <v>1509</v>
      </c>
      <c r="C1515" s="22">
        <v>43480</v>
      </c>
      <c r="D1515" s="25">
        <v>606.63</v>
      </c>
      <c r="F1515" s="27">
        <f t="shared" si="69"/>
        <v>-3.5707565317280318E-3</v>
      </c>
      <c r="G1515" s="27">
        <f t="shared" si="70"/>
        <v>1.1189414802268672E-2</v>
      </c>
      <c r="H1515" s="27">
        <f t="shared" si="71"/>
        <v>5.8745094212247564E-2</v>
      </c>
    </row>
    <row r="1516" spans="2:8" x14ac:dyDescent="0.25">
      <c r="B1516" s="21">
        <v>1510</v>
      </c>
      <c r="C1516" s="22">
        <v>43479</v>
      </c>
      <c r="D1516" s="25">
        <v>608.79999999999995</v>
      </c>
      <c r="F1516" s="27">
        <f t="shared" si="69"/>
        <v>-2.7721068527494061E-3</v>
      </c>
      <c r="G1516" s="27">
        <f t="shared" si="70"/>
        <v>1.3294286210095976E-2</v>
      </c>
      <c r="H1516" s="27">
        <f t="shared" si="71"/>
        <v>6.261308732025031E-2</v>
      </c>
    </row>
    <row r="1517" spans="2:8" x14ac:dyDescent="0.25">
      <c r="B1517" s="21">
        <v>1511</v>
      </c>
      <c r="C1517" s="22">
        <v>43476</v>
      </c>
      <c r="D1517" s="25">
        <v>610.49</v>
      </c>
      <c r="F1517" s="27">
        <f t="shared" si="69"/>
        <v>-2.6664283226100994E-3</v>
      </c>
      <c r="G1517" s="27">
        <f t="shared" si="70"/>
        <v>1.4669140764595353E-2</v>
      </c>
      <c r="H1517" s="27">
        <f t="shared" si="71"/>
        <v>6.5595061432728641E-2</v>
      </c>
    </row>
    <row r="1518" spans="2:8" x14ac:dyDescent="0.25">
      <c r="B1518" s="21">
        <v>1512</v>
      </c>
      <c r="C1518" s="22">
        <v>43475</v>
      </c>
      <c r="D1518" s="25">
        <v>612.12</v>
      </c>
      <c r="F1518" s="27">
        <f t="shared" si="69"/>
        <v>-1.4701918626863273E-4</v>
      </c>
      <c r="G1518" s="27">
        <f t="shared" si="70"/>
        <v>1.6538014877708351E-2</v>
      </c>
      <c r="H1518" s="27">
        <f t="shared" si="71"/>
        <v>6.9434058778109944E-2</v>
      </c>
    </row>
    <row r="1519" spans="2:8" x14ac:dyDescent="0.25">
      <c r="B1519" s="21">
        <v>1513</v>
      </c>
      <c r="C1519" s="22">
        <v>43474</v>
      </c>
      <c r="D1519" s="25">
        <v>612.21</v>
      </c>
      <c r="F1519" s="27">
        <f t="shared" si="69"/>
        <v>-1.1753760107260146E-3</v>
      </c>
      <c r="G1519" s="27">
        <f t="shared" si="70"/>
        <v>1.7382859204029922E-2</v>
      </c>
      <c r="H1519" s="27">
        <f t="shared" si="71"/>
        <v>7.0614778440995493E-2</v>
      </c>
    </row>
    <row r="1520" spans="2:8" x14ac:dyDescent="0.25">
      <c r="B1520" s="21">
        <v>1514</v>
      </c>
      <c r="C1520" s="22">
        <v>43473</v>
      </c>
      <c r="D1520" s="25">
        <v>612.92999999999995</v>
      </c>
      <c r="F1520" s="27">
        <f t="shared" si="69"/>
        <v>2.2540189864580906E-3</v>
      </c>
      <c r="G1520" s="27">
        <f t="shared" si="70"/>
        <v>1.5968764277074689E-2</v>
      </c>
      <c r="H1520" s="27">
        <f t="shared" si="71"/>
        <v>6.9881272319060911E-2</v>
      </c>
    </row>
    <row r="1521" spans="2:8" x14ac:dyDescent="0.25">
      <c r="B1521" s="21">
        <v>1515</v>
      </c>
      <c r="C1521" s="22">
        <v>43472</v>
      </c>
      <c r="D1521" s="25">
        <v>611.54999999999995</v>
      </c>
      <c r="F1521" s="27">
        <f t="shared" si="69"/>
        <v>-2.1255201473055171E-4</v>
      </c>
      <c r="G1521" s="27">
        <f t="shared" si="70"/>
        <v>1.4162443383770462E-2</v>
      </c>
      <c r="H1521" s="27">
        <f t="shared" si="71"/>
        <v>6.7714737038818223E-2</v>
      </c>
    </row>
    <row r="1522" spans="2:8" x14ac:dyDescent="0.25">
      <c r="B1522" s="21">
        <v>1516</v>
      </c>
      <c r="C1522" s="22">
        <v>43469</v>
      </c>
      <c r="D1522" s="25">
        <v>611.67999999999995</v>
      </c>
      <c r="F1522" s="27">
        <f t="shared" si="69"/>
        <v>2.1255201473058044E-4</v>
      </c>
      <c r="G1522" s="27">
        <f t="shared" si="70"/>
        <v>1.293312967309211E-2</v>
      </c>
      <c r="H1522" s="27">
        <f t="shared" si="71"/>
        <v>6.7140211083456039E-2</v>
      </c>
    </row>
    <row r="1523" spans="2:8" x14ac:dyDescent="0.25">
      <c r="B1523" s="21">
        <v>1517</v>
      </c>
      <c r="C1523" s="22">
        <v>43468</v>
      </c>
      <c r="D1523" s="25">
        <v>611.54999999999995</v>
      </c>
      <c r="F1523" s="27">
        <f t="shared" si="69"/>
        <v>-3.269843894090476E-4</v>
      </c>
      <c r="G1523" s="27">
        <f t="shared" si="70"/>
        <v>1.1677764285370937E-2</v>
      </c>
      <c r="H1523" s="27">
        <f t="shared" si="71"/>
        <v>6.6193611462491447E-2</v>
      </c>
    </row>
    <row r="1524" spans="2:8" x14ac:dyDescent="0.25">
      <c r="B1524" s="21">
        <v>1518</v>
      </c>
      <c r="C1524" s="22">
        <v>43467</v>
      </c>
      <c r="D1524" s="25">
        <v>611.75</v>
      </c>
      <c r="F1524" s="27">
        <f t="shared" si="69"/>
        <v>0</v>
      </c>
      <c r="G1524" s="27">
        <f t="shared" si="70"/>
        <v>1.228603564725683E-2</v>
      </c>
      <c r="H1524" s="27">
        <f t="shared" si="71"/>
        <v>6.5333279048080034E-2</v>
      </c>
    </row>
    <row r="1525" spans="2:8" x14ac:dyDescent="0.25">
      <c r="B1525" s="21">
        <v>1519</v>
      </c>
      <c r="C1525" s="22">
        <v>43465</v>
      </c>
      <c r="D1525" s="25">
        <v>611.75</v>
      </c>
      <c r="F1525" s="27">
        <f t="shared" si="69"/>
        <v>2.1764574895700209E-3</v>
      </c>
      <c r="G1525" s="27">
        <f t="shared" si="70"/>
        <v>1.4240681865839915E-2</v>
      </c>
      <c r="H1525" s="27">
        <f t="shared" si="71"/>
        <v>6.5804544929298409E-2</v>
      </c>
    </row>
    <row r="1526" spans="2:8" x14ac:dyDescent="0.25">
      <c r="B1526" s="21">
        <v>1520</v>
      </c>
      <c r="C1526" s="22">
        <v>43462</v>
      </c>
      <c r="D1526" s="25">
        <v>610.41999999999996</v>
      </c>
      <c r="F1526" s="27">
        <f t="shared" si="69"/>
        <v>2.5424646063685642E-3</v>
      </c>
      <c r="G1526" s="27">
        <f t="shared" si="70"/>
        <v>1.2744276484516157E-2</v>
      </c>
      <c r="H1526" s="27">
        <f t="shared" si="71"/>
        <v>6.3366245643044772E-2</v>
      </c>
    </row>
    <row r="1527" spans="2:8" x14ac:dyDescent="0.25">
      <c r="B1527" s="21">
        <v>1521</v>
      </c>
      <c r="C1527" s="22">
        <v>43461</v>
      </c>
      <c r="D1527" s="25">
        <v>608.87</v>
      </c>
      <c r="F1527" s="27">
        <f t="shared" si="69"/>
        <v>2.0221788873807482E-3</v>
      </c>
      <c r="G1527" s="27">
        <f t="shared" si="70"/>
        <v>4.3948156031397897E-3</v>
      </c>
      <c r="H1527" s="27">
        <f t="shared" si="71"/>
        <v>6.173179255397717E-2</v>
      </c>
    </row>
    <row r="1528" spans="2:8" x14ac:dyDescent="0.25">
      <c r="B1528" s="21">
        <v>1522</v>
      </c>
      <c r="C1528" s="22">
        <v>43460</v>
      </c>
      <c r="D1528" s="25">
        <v>607.64</v>
      </c>
      <c r="F1528" s="27">
        <f t="shared" si="69"/>
        <v>0</v>
      </c>
      <c r="G1528" s="27">
        <f t="shared" si="70"/>
        <v>-4.1877827393362035E-3</v>
      </c>
      <c r="H1528" s="27">
        <f t="shared" si="71"/>
        <v>5.8749242016289081E-2</v>
      </c>
    </row>
    <row r="1529" spans="2:8" x14ac:dyDescent="0.25">
      <c r="B1529" s="21">
        <v>1523</v>
      </c>
      <c r="C1529" s="22">
        <v>43459</v>
      </c>
      <c r="D1529" s="25">
        <v>607.64</v>
      </c>
      <c r="F1529" s="27">
        <f t="shared" si="69"/>
        <v>1.8613850451169947E-3</v>
      </c>
      <c r="G1529" s="27">
        <f t="shared" si="70"/>
        <v>-5.1705998998079587E-3</v>
      </c>
      <c r="H1529" s="27">
        <f t="shared" si="71"/>
        <v>6.0006642506785758E-2</v>
      </c>
    </row>
    <row r="1530" spans="2:8" x14ac:dyDescent="0.25">
      <c r="B1530" s="21">
        <v>1524</v>
      </c>
      <c r="C1530" s="22">
        <v>43458</v>
      </c>
      <c r="D1530" s="25">
        <v>606.51</v>
      </c>
      <c r="F1530" s="27">
        <f t="shared" si="69"/>
        <v>1.6005943766134395E-3</v>
      </c>
      <c r="G1530" s="27">
        <f t="shared" si="70"/>
        <v>-5.3278208016847139E-3</v>
      </c>
      <c r="H1530" s="27">
        <f t="shared" si="71"/>
        <v>5.7341735898033763E-2</v>
      </c>
    </row>
    <row r="1531" spans="2:8" x14ac:dyDescent="0.25">
      <c r="B1531" s="21">
        <v>1525</v>
      </c>
      <c r="C1531" s="22">
        <v>43455</v>
      </c>
      <c r="D1531" s="25">
        <v>605.54</v>
      </c>
      <c r="F1531" s="27">
        <f t="shared" si="69"/>
        <v>2.463645952158798E-3</v>
      </c>
      <c r="G1531" s="27">
        <f t="shared" si="70"/>
        <v>-2.8858145238639314E-3</v>
      </c>
      <c r="H1531" s="27">
        <f t="shared" si="71"/>
        <v>5.6003088487389642E-2</v>
      </c>
    </row>
    <row r="1532" spans="2:8" x14ac:dyDescent="0.25">
      <c r="B1532" s="21">
        <v>1526</v>
      </c>
      <c r="C1532" s="22">
        <v>43454</v>
      </c>
      <c r="D1532" s="25">
        <v>604.04999999999995</v>
      </c>
      <c r="F1532" s="27">
        <f t="shared" si="69"/>
        <v>3.9644742604984405E-3</v>
      </c>
      <c r="G1532" s="27">
        <f t="shared" si="70"/>
        <v>-7.7777873634707676E-4</v>
      </c>
      <c r="H1532" s="27">
        <f t="shared" si="71"/>
        <v>5.3539442535230873E-2</v>
      </c>
    </row>
    <row r="1533" spans="2:8" x14ac:dyDescent="0.25">
      <c r="B1533" s="21">
        <v>1527</v>
      </c>
      <c r="C1533" s="22">
        <v>43453</v>
      </c>
      <c r="D1533" s="25">
        <v>601.66</v>
      </c>
      <c r="F1533" s="27">
        <f t="shared" si="69"/>
        <v>2.8795199616795946E-3</v>
      </c>
      <c r="G1533" s="27">
        <f t="shared" si="70"/>
        <v>-2.2910278137509696E-3</v>
      </c>
      <c r="H1533" s="27">
        <f t="shared" si="71"/>
        <v>5.1725525538195975E-2</v>
      </c>
    </row>
    <row r="1534" spans="2:8" x14ac:dyDescent="0.25">
      <c r="B1534" s="21">
        <v>1528</v>
      </c>
      <c r="C1534" s="22">
        <v>43452</v>
      </c>
      <c r="D1534" s="25">
        <v>599.92999999999995</v>
      </c>
      <c r="F1534" s="27">
        <f t="shared" si="69"/>
        <v>2.0690468077709566E-3</v>
      </c>
      <c r="G1534" s="27">
        <f t="shared" si="70"/>
        <v>-8.0187033686056741E-3</v>
      </c>
      <c r="H1534" s="27">
        <f t="shared" si="71"/>
        <v>4.9493827080582781E-2</v>
      </c>
    </row>
    <row r="1535" spans="2:8" x14ac:dyDescent="0.25">
      <c r="B1535" s="21">
        <v>1529</v>
      </c>
      <c r="C1535" s="22">
        <v>43451</v>
      </c>
      <c r="D1535" s="25">
        <v>598.69000000000005</v>
      </c>
      <c r="F1535" s="27">
        <f t="shared" si="69"/>
        <v>-1.9857002778555558E-3</v>
      </c>
      <c r="G1535" s="27">
        <f t="shared" si="70"/>
        <v>-1.9190319096346265E-2</v>
      </c>
      <c r="H1535" s="27">
        <f t="shared" si="71"/>
        <v>4.72671634390079E-2</v>
      </c>
    </row>
    <row r="1536" spans="2:8" x14ac:dyDescent="0.25">
      <c r="B1536" s="21">
        <v>1530</v>
      </c>
      <c r="C1536" s="22">
        <v>43448</v>
      </c>
      <c r="D1536" s="25">
        <v>599.88</v>
      </c>
      <c r="F1536" s="27">
        <f t="shared" si="69"/>
        <v>-1.4658851239006986E-3</v>
      </c>
      <c r="G1536" s="27">
        <f t="shared" si="70"/>
        <v>-2.6858179314648813E-2</v>
      </c>
      <c r="H1536" s="27">
        <f t="shared" si="71"/>
        <v>4.9252863716863354E-2</v>
      </c>
    </row>
    <row r="1537" spans="2:8" x14ac:dyDescent="0.25">
      <c r="B1537" s="21">
        <v>1531</v>
      </c>
      <c r="C1537" s="22">
        <v>43447</v>
      </c>
      <c r="D1537" s="25">
        <v>600.76</v>
      </c>
      <c r="F1537" s="27">
        <f t="shared" si="69"/>
        <v>-1.3972522982500903E-3</v>
      </c>
      <c r="G1537" s="27">
        <f t="shared" si="70"/>
        <v>-3.1733613141874249E-2</v>
      </c>
      <c r="H1537" s="27">
        <f t="shared" si="71"/>
        <v>5.1121596806137239E-2</v>
      </c>
    </row>
    <row r="1538" spans="2:8" x14ac:dyDescent="0.25">
      <c r="B1538" s="21">
        <v>1532</v>
      </c>
      <c r="C1538" s="22">
        <v>43446</v>
      </c>
      <c r="D1538" s="25">
        <v>601.6</v>
      </c>
      <c r="F1538" s="27">
        <f t="shared" si="69"/>
        <v>-7.9755420949713287E-4</v>
      </c>
      <c r="G1538" s="27">
        <f t="shared" si="70"/>
        <v>-3.2478775825572487E-2</v>
      </c>
      <c r="H1538" s="27">
        <f t="shared" si="71"/>
        <v>5.3903781613079828E-2</v>
      </c>
    </row>
    <row r="1539" spans="2:8" x14ac:dyDescent="0.25">
      <c r="B1539" s="21">
        <v>1533</v>
      </c>
      <c r="C1539" s="22">
        <v>43445</v>
      </c>
      <c r="D1539" s="25">
        <v>602.08000000000004</v>
      </c>
      <c r="F1539" s="27">
        <f t="shared" si="69"/>
        <v>6.978251400529277E-4</v>
      </c>
      <c r="G1539" s="27">
        <f t="shared" si="70"/>
        <v>-3.5295189907783756E-2</v>
      </c>
      <c r="H1539" s="27">
        <f t="shared" si="71"/>
        <v>5.6299018644982123E-2</v>
      </c>
    </row>
    <row r="1540" spans="2:8" x14ac:dyDescent="0.25">
      <c r="B1540" s="21">
        <v>1534</v>
      </c>
      <c r="C1540" s="22">
        <v>43444</v>
      </c>
      <c r="D1540" s="25">
        <v>601.66</v>
      </c>
      <c r="F1540" s="27">
        <f t="shared" si="69"/>
        <v>-2.5894709376813288E-3</v>
      </c>
      <c r="G1540" s="27">
        <f t="shared" si="70"/>
        <v>-3.8555025063986711E-2</v>
      </c>
      <c r="H1540" s="27">
        <f t="shared" si="71"/>
        <v>5.6532889698755792E-2</v>
      </c>
    </row>
    <row r="1541" spans="2:8" x14ac:dyDescent="0.25">
      <c r="B1541" s="21">
        <v>1535</v>
      </c>
      <c r="C1541" s="22">
        <v>43441</v>
      </c>
      <c r="D1541" s="25">
        <v>603.22</v>
      </c>
      <c r="F1541" s="27">
        <f t="shared" si="69"/>
        <v>4.4769809315389005E-4</v>
      </c>
      <c r="G1541" s="27">
        <f t="shared" si="70"/>
        <v>-4.0433337722524068E-2</v>
      </c>
      <c r="H1541" s="27">
        <f t="shared" si="71"/>
        <v>5.9509357545291658E-2</v>
      </c>
    </row>
    <row r="1542" spans="2:8" x14ac:dyDescent="0.25">
      <c r="B1542" s="21">
        <v>1536</v>
      </c>
      <c r="C1542" s="22">
        <v>43440</v>
      </c>
      <c r="D1542" s="25">
        <v>602.95000000000005</v>
      </c>
      <c r="F1542" s="27">
        <f t="shared" si="69"/>
        <v>-1.441865725408834E-3</v>
      </c>
      <c r="G1542" s="27">
        <f t="shared" si="70"/>
        <v>-4.594691082397822E-2</v>
      </c>
      <c r="H1542" s="27">
        <f t="shared" si="71"/>
        <v>5.9572020675763317E-2</v>
      </c>
    </row>
    <row r="1543" spans="2:8" x14ac:dyDescent="0.25">
      <c r="B1543" s="21">
        <v>1537</v>
      </c>
      <c r="C1543" s="22">
        <v>43439</v>
      </c>
      <c r="D1543" s="25">
        <v>603.82000000000005</v>
      </c>
      <c r="F1543" s="27">
        <f t="shared" ref="F1543:F1606" si="72">+LN(D1543/D1544)</f>
        <v>-1.0428133729905617E-3</v>
      </c>
      <c r="G1543" s="27">
        <f t="shared" ref="G1543:G1606" si="73">+LN(D1543/D1564)</f>
        <v>-3.798932876118772E-2</v>
      </c>
      <c r="H1543" s="27">
        <f t="shared" ref="H1543:H1606" si="74">+LN(D1543/D1795)</f>
        <v>5.9694520560788417E-2</v>
      </c>
    </row>
    <row r="1544" spans="2:8" x14ac:dyDescent="0.25">
      <c r="B1544" s="21">
        <v>1538</v>
      </c>
      <c r="C1544" s="22">
        <v>43438</v>
      </c>
      <c r="D1544" s="25">
        <v>604.45000000000005</v>
      </c>
      <c r="F1544" s="27">
        <f t="shared" si="72"/>
        <v>2.812869724768477E-4</v>
      </c>
      <c r="G1544" s="27">
        <f t="shared" si="73"/>
        <v>-2.8749748184018629E-2</v>
      </c>
      <c r="H1544" s="27">
        <f t="shared" si="74"/>
        <v>6.1053823017547568E-2</v>
      </c>
    </row>
    <row r="1545" spans="2:8" x14ac:dyDescent="0.25">
      <c r="B1545" s="21">
        <v>1539</v>
      </c>
      <c r="C1545" s="22">
        <v>43437</v>
      </c>
      <c r="D1545" s="25">
        <v>604.28</v>
      </c>
      <c r="F1545" s="27">
        <f t="shared" si="72"/>
        <v>1.9546462185830995E-3</v>
      </c>
      <c r="G1545" s="27">
        <f t="shared" si="73"/>
        <v>-2.3889884240110997E-2</v>
      </c>
      <c r="H1545" s="27">
        <f t="shared" si="74"/>
        <v>6.0403308517601305E-2</v>
      </c>
    </row>
    <row r="1546" spans="2:8" x14ac:dyDescent="0.25">
      <c r="B1546" s="21">
        <v>1540</v>
      </c>
      <c r="C1546" s="22">
        <v>43434</v>
      </c>
      <c r="D1546" s="25">
        <v>603.1</v>
      </c>
      <c r="F1546" s="27">
        <f t="shared" si="72"/>
        <v>6.8005210824622427E-4</v>
      </c>
      <c r="G1546" s="27">
        <f t="shared" si="73"/>
        <v>-2.8861513346482917E-2</v>
      </c>
      <c r="H1546" s="27">
        <f t="shared" si="74"/>
        <v>5.8202586330610151E-2</v>
      </c>
    </row>
    <row r="1547" spans="2:8" x14ac:dyDescent="0.25">
      <c r="B1547" s="21">
        <v>1541</v>
      </c>
      <c r="C1547" s="22">
        <v>43433</v>
      </c>
      <c r="D1547" s="25">
        <v>602.69000000000005</v>
      </c>
      <c r="F1547" s="27">
        <f t="shared" si="72"/>
        <v>-5.8069962750078282E-3</v>
      </c>
      <c r="G1547" s="27">
        <f t="shared" si="73"/>
        <v>-1.3268368343608495E-2</v>
      </c>
      <c r="H1547" s="27">
        <f t="shared" si="74"/>
        <v>5.7786189362969441E-2</v>
      </c>
    </row>
    <row r="1548" spans="2:8" x14ac:dyDescent="0.25">
      <c r="B1548" s="21">
        <v>1542</v>
      </c>
      <c r="C1548" s="22">
        <v>43432</v>
      </c>
      <c r="D1548" s="25">
        <v>606.20000000000005</v>
      </c>
      <c r="F1548" s="27">
        <f t="shared" si="72"/>
        <v>-6.5604194550952042E-3</v>
      </c>
      <c r="G1548" s="27">
        <f t="shared" si="73"/>
        <v>1.0067751863350142E-3</v>
      </c>
      <c r="H1548" s="27">
        <f t="shared" si="74"/>
        <v>6.3768994358542649E-2</v>
      </c>
    </row>
    <row r="1549" spans="2:8" x14ac:dyDescent="0.25">
      <c r="B1549" s="21">
        <v>1543</v>
      </c>
      <c r="C1549" s="22">
        <v>43431</v>
      </c>
      <c r="D1549" s="25">
        <v>610.19000000000005</v>
      </c>
      <c r="F1549" s="27">
        <f t="shared" si="72"/>
        <v>-9.8281716047170795E-4</v>
      </c>
      <c r="G1549" s="27">
        <f t="shared" si="73"/>
        <v>1.4510113524369428E-2</v>
      </c>
      <c r="H1549" s="27">
        <f t="shared" si="74"/>
        <v>7.0593184861898667E-2</v>
      </c>
    </row>
    <row r="1550" spans="2:8" x14ac:dyDescent="0.25">
      <c r="B1550" s="21">
        <v>1544</v>
      </c>
      <c r="C1550" s="22">
        <v>43430</v>
      </c>
      <c r="D1550" s="25">
        <v>610.79</v>
      </c>
      <c r="F1550" s="27">
        <f t="shared" si="72"/>
        <v>1.7041641432400795E-3</v>
      </c>
      <c r="G1550" s="27">
        <f t="shared" si="73"/>
        <v>1.8824046356707019E-2</v>
      </c>
      <c r="H1550" s="27">
        <f t="shared" si="74"/>
        <v>7.1892619146965764E-2</v>
      </c>
    </row>
    <row r="1551" spans="2:8" x14ac:dyDescent="0.25">
      <c r="B1551" s="21">
        <v>1545</v>
      </c>
      <c r="C1551" s="22">
        <v>43427</v>
      </c>
      <c r="D1551" s="25">
        <v>609.75</v>
      </c>
      <c r="F1551" s="27">
        <f t="shared" si="72"/>
        <v>4.0426006544341531E-3</v>
      </c>
      <c r="G1551" s="27">
        <f t="shared" si="73"/>
        <v>1.9859701495606469E-2</v>
      </c>
      <c r="H1551" s="27">
        <f t="shared" si="74"/>
        <v>6.9326787712231427E-2</v>
      </c>
    </row>
    <row r="1552" spans="2:8" x14ac:dyDescent="0.25">
      <c r="B1552" s="21">
        <v>1546</v>
      </c>
      <c r="C1552" s="22">
        <v>43426</v>
      </c>
      <c r="D1552" s="25">
        <v>607.29</v>
      </c>
      <c r="F1552" s="27">
        <f t="shared" si="72"/>
        <v>4.5716817396757505E-3</v>
      </c>
      <c r="G1552" s="27">
        <f t="shared" si="73"/>
        <v>1.854767235576105E-2</v>
      </c>
      <c r="H1552" s="27">
        <f t="shared" si="74"/>
        <v>6.6656170668491749E-2</v>
      </c>
    </row>
    <row r="1553" spans="2:8" x14ac:dyDescent="0.25">
      <c r="B1553" s="21">
        <v>1547</v>
      </c>
      <c r="C1553" s="22">
        <v>43425</v>
      </c>
      <c r="D1553" s="25">
        <v>604.52</v>
      </c>
      <c r="F1553" s="27">
        <f t="shared" si="72"/>
        <v>2.4512251830945612E-3</v>
      </c>
      <c r="G1553" s="27">
        <f t="shared" si="73"/>
        <v>1.2366898902681056E-2</v>
      </c>
      <c r="H1553" s="27">
        <f t="shared" si="74"/>
        <v>6.1327906183280247E-2</v>
      </c>
    </row>
    <row r="1554" spans="2:8" x14ac:dyDescent="0.25">
      <c r="B1554" s="21">
        <v>1548</v>
      </c>
      <c r="C1554" s="22">
        <v>43424</v>
      </c>
      <c r="D1554" s="25">
        <v>603.04</v>
      </c>
      <c r="F1554" s="27">
        <f t="shared" si="72"/>
        <v>-2.8481555931751785E-3</v>
      </c>
      <c r="G1554" s="27">
        <f t="shared" si="73"/>
        <v>1.0837232391746103E-2</v>
      </c>
      <c r="H1554" s="27">
        <f t="shared" si="74"/>
        <v>5.9034988169192476E-2</v>
      </c>
    </row>
    <row r="1555" spans="2:8" x14ac:dyDescent="0.25">
      <c r="B1555" s="21">
        <v>1549</v>
      </c>
      <c r="C1555" s="22">
        <v>43423</v>
      </c>
      <c r="D1555" s="25">
        <v>604.76</v>
      </c>
      <c r="F1555" s="27">
        <f t="shared" si="72"/>
        <v>-9.1025689199696353E-3</v>
      </c>
      <c r="G1555" s="27">
        <f t="shared" si="73"/>
        <v>1.4909860817914044E-2</v>
      </c>
      <c r="H1555" s="27">
        <f t="shared" si="74"/>
        <v>6.1988695799619922E-2</v>
      </c>
    </row>
    <row r="1556" spans="2:8" x14ac:dyDescent="0.25">
      <c r="B1556" s="21">
        <v>1550</v>
      </c>
      <c r="C1556" s="22">
        <v>43420</v>
      </c>
      <c r="D1556" s="25">
        <v>610.29</v>
      </c>
      <c r="F1556" s="27">
        <f t="shared" si="72"/>
        <v>-9.6535604961580247E-3</v>
      </c>
      <c r="G1556" s="27">
        <f t="shared" si="73"/>
        <v>2.2335449250628255E-2</v>
      </c>
      <c r="H1556" s="27">
        <f t="shared" si="74"/>
        <v>7.1742415255157899E-2</v>
      </c>
    </row>
    <row r="1557" spans="2:8" x14ac:dyDescent="0.25">
      <c r="B1557" s="21">
        <v>1551</v>
      </c>
      <c r="C1557" s="22">
        <v>43419</v>
      </c>
      <c r="D1557" s="25">
        <v>616.21</v>
      </c>
      <c r="F1557" s="27">
        <f t="shared" si="72"/>
        <v>-6.3413189511261963E-3</v>
      </c>
      <c r="G1557" s="27">
        <f t="shared" si="73"/>
        <v>3.1854972718856685E-2</v>
      </c>
      <c r="H1557" s="27">
        <f t="shared" si="74"/>
        <v>8.1360767583017274E-2</v>
      </c>
    </row>
    <row r="1558" spans="2:8" x14ac:dyDescent="0.25">
      <c r="B1558" s="21">
        <v>1552</v>
      </c>
      <c r="C1558" s="22">
        <v>43418</v>
      </c>
      <c r="D1558" s="25">
        <v>620.13</v>
      </c>
      <c r="F1558" s="27">
        <f t="shared" si="72"/>
        <v>-2.1424149819482528E-3</v>
      </c>
      <c r="G1558" s="27">
        <f t="shared" si="73"/>
        <v>3.776079536481846E-2</v>
      </c>
      <c r="H1558" s="27">
        <f t="shared" si="74"/>
        <v>8.7156518381790504E-2</v>
      </c>
    </row>
    <row r="1559" spans="2:8" x14ac:dyDescent="0.25">
      <c r="B1559" s="21">
        <v>1553</v>
      </c>
      <c r="C1559" s="22">
        <v>43417</v>
      </c>
      <c r="D1559" s="25">
        <v>621.46</v>
      </c>
      <c r="F1559" s="27">
        <f t="shared" si="72"/>
        <v>-3.6139682917083302E-3</v>
      </c>
      <c r="G1559" s="27">
        <f t="shared" si="73"/>
        <v>3.9903210346766742E-2</v>
      </c>
      <c r="H1559" s="27">
        <f t="shared" si="74"/>
        <v>8.9052645275800368E-2</v>
      </c>
    </row>
    <row r="1560" spans="2:8" x14ac:dyDescent="0.25">
      <c r="B1560" s="21">
        <v>1554</v>
      </c>
      <c r="C1560" s="22">
        <v>43416</v>
      </c>
      <c r="D1560" s="25">
        <v>623.71</v>
      </c>
      <c r="F1560" s="27">
        <f t="shared" si="72"/>
        <v>-2.5620100161499893E-3</v>
      </c>
      <c r="G1560" s="27">
        <f t="shared" si="73"/>
        <v>4.1860676490243297E-2</v>
      </c>
      <c r="H1560" s="27">
        <f t="shared" si="74"/>
        <v>9.2156638263879834E-2</v>
      </c>
    </row>
    <row r="1561" spans="2:8" x14ac:dyDescent="0.25">
      <c r="B1561" s="21">
        <v>1555</v>
      </c>
      <c r="C1561" s="22">
        <v>43413</v>
      </c>
      <c r="D1561" s="25">
        <v>625.30999999999995</v>
      </c>
      <c r="F1561" s="27">
        <f t="shared" si="72"/>
        <v>-4.467783596218698E-3</v>
      </c>
      <c r="G1561" s="27">
        <f t="shared" si="73"/>
        <v>4.7704891877765963E-2</v>
      </c>
      <c r="H1561" s="27">
        <f t="shared" si="74"/>
        <v>9.3646789733010438E-2</v>
      </c>
    </row>
    <row r="1562" spans="2:8" x14ac:dyDescent="0.25">
      <c r="B1562" s="21">
        <v>1556</v>
      </c>
      <c r="C1562" s="22">
        <v>43412</v>
      </c>
      <c r="D1562" s="25">
        <v>628.11</v>
      </c>
      <c r="F1562" s="27">
        <f t="shared" si="72"/>
        <v>-5.0658750083001601E-3</v>
      </c>
      <c r="G1562" s="27">
        <f t="shared" si="73"/>
        <v>5.4826399801282254E-2</v>
      </c>
      <c r="H1562" s="27">
        <f t="shared" si="74"/>
        <v>9.7377239634787019E-2</v>
      </c>
    </row>
    <row r="1563" spans="2:8" x14ac:dyDescent="0.25">
      <c r="B1563" s="21">
        <v>1557</v>
      </c>
      <c r="C1563" s="22">
        <v>43411</v>
      </c>
      <c r="D1563" s="25">
        <v>631.29999999999995</v>
      </c>
      <c r="F1563" s="27">
        <f t="shared" si="72"/>
        <v>6.515716337381695E-3</v>
      </c>
      <c r="G1563" s="27">
        <f t="shared" si="73"/>
        <v>6.2215860236483234E-2</v>
      </c>
      <c r="H1563" s="27">
        <f t="shared" si="74"/>
        <v>0.10056712240336642</v>
      </c>
    </row>
    <row r="1564" spans="2:8" x14ac:dyDescent="0.25">
      <c r="B1564" s="21">
        <v>1558</v>
      </c>
      <c r="C1564" s="22">
        <v>43410</v>
      </c>
      <c r="D1564" s="25">
        <v>627.20000000000005</v>
      </c>
      <c r="F1564" s="27">
        <f t="shared" si="72"/>
        <v>8.1967672041784907E-3</v>
      </c>
      <c r="G1564" s="27">
        <f t="shared" si="73"/>
        <v>5.8992703163685559E-2</v>
      </c>
      <c r="H1564" s="27">
        <f t="shared" si="74"/>
        <v>9.368363345039106E-2</v>
      </c>
    </row>
    <row r="1565" spans="2:8" x14ac:dyDescent="0.25">
      <c r="B1565" s="21">
        <v>1559</v>
      </c>
      <c r="C1565" s="22">
        <v>43409</v>
      </c>
      <c r="D1565" s="25">
        <v>622.08000000000004</v>
      </c>
      <c r="F1565" s="27">
        <f t="shared" si="72"/>
        <v>5.1411509163844203E-3</v>
      </c>
      <c r="G1565" s="27">
        <f t="shared" si="73"/>
        <v>5.4863255614152916E-2</v>
      </c>
      <c r="H1565" s="27">
        <f t="shared" si="74"/>
        <v>8.4139522671056288E-2</v>
      </c>
    </row>
    <row r="1566" spans="2:8" x14ac:dyDescent="0.25">
      <c r="B1566" s="21">
        <v>1560</v>
      </c>
      <c r="C1566" s="22">
        <v>43406</v>
      </c>
      <c r="D1566" s="25">
        <v>618.89</v>
      </c>
      <c r="F1566" s="27">
        <f t="shared" si="72"/>
        <v>-3.0169828877888716E-3</v>
      </c>
      <c r="G1566" s="27">
        <f t="shared" si="73"/>
        <v>5.1932163058821611E-2</v>
      </c>
      <c r="H1566" s="27">
        <f t="shared" si="74"/>
        <v>7.8683669932049075E-2</v>
      </c>
    </row>
    <row r="1567" spans="2:8" x14ac:dyDescent="0.25">
      <c r="B1567" s="21">
        <v>1561</v>
      </c>
      <c r="C1567" s="22">
        <v>43405</v>
      </c>
      <c r="D1567" s="25">
        <v>620.76</v>
      </c>
      <c r="F1567" s="27">
        <f t="shared" si="72"/>
        <v>1.6273197111120491E-2</v>
      </c>
      <c r="G1567" s="27">
        <f t="shared" si="73"/>
        <v>5.5664209992333957E-2</v>
      </c>
      <c r="H1567" s="27">
        <f t="shared" si="74"/>
        <v>8.1945412344827731E-2</v>
      </c>
    </row>
    <row r="1568" spans="2:8" x14ac:dyDescent="0.25">
      <c r="B1568" s="21">
        <v>1562</v>
      </c>
      <c r="C1568" s="22">
        <v>43404</v>
      </c>
      <c r="D1568" s="25">
        <v>610.74</v>
      </c>
      <c r="F1568" s="27">
        <f t="shared" si="72"/>
        <v>8.4681472549356894E-3</v>
      </c>
      <c r="G1568" s="27">
        <f t="shared" si="73"/>
        <v>4.1112667799397311E-2</v>
      </c>
      <c r="H1568" s="27">
        <f t="shared" si="74"/>
        <v>6.4885701284974492E-2</v>
      </c>
    </row>
    <row r="1569" spans="2:8" x14ac:dyDescent="0.25">
      <c r="B1569" s="21">
        <v>1563</v>
      </c>
      <c r="C1569" s="22">
        <v>43403</v>
      </c>
      <c r="D1569" s="25">
        <v>605.59</v>
      </c>
      <c r="F1569" s="27">
        <f t="shared" si="72"/>
        <v>6.942918882939156E-3</v>
      </c>
      <c r="G1569" s="27">
        <f t="shared" si="73"/>
        <v>3.3224755043734733E-2</v>
      </c>
      <c r="H1569" s="27">
        <f t="shared" si="74"/>
        <v>5.5911017072578048E-2</v>
      </c>
    </row>
    <row r="1570" spans="2:8" x14ac:dyDescent="0.25">
      <c r="B1570" s="21">
        <v>1564</v>
      </c>
      <c r="C1570" s="22">
        <v>43402</v>
      </c>
      <c r="D1570" s="25">
        <v>601.4</v>
      </c>
      <c r="F1570" s="27">
        <f t="shared" si="72"/>
        <v>3.331115671865783E-3</v>
      </c>
      <c r="G1570" s="27">
        <f t="shared" si="73"/>
        <v>2.6469631191608084E-2</v>
      </c>
      <c r="H1570" s="27">
        <f t="shared" si="74"/>
        <v>4.8880790158117547E-2</v>
      </c>
    </row>
    <row r="1571" spans="2:8" x14ac:dyDescent="0.25">
      <c r="B1571" s="21">
        <v>1565</v>
      </c>
      <c r="C1571" s="22">
        <v>43399</v>
      </c>
      <c r="D1571" s="25">
        <v>599.4</v>
      </c>
      <c r="F1571" s="27">
        <f t="shared" si="72"/>
        <v>2.7398192821397049E-3</v>
      </c>
      <c r="G1571" s="27">
        <f t="shared" si="73"/>
        <v>2.7964977959431501E-2</v>
      </c>
      <c r="H1571" s="27">
        <f t="shared" si="74"/>
        <v>4.72797938416483E-2</v>
      </c>
    </row>
    <row r="1572" spans="2:8" x14ac:dyDescent="0.25">
      <c r="B1572" s="21">
        <v>1566</v>
      </c>
      <c r="C1572" s="22">
        <v>43398</v>
      </c>
      <c r="D1572" s="25">
        <v>597.76</v>
      </c>
      <c r="F1572" s="27">
        <f t="shared" si="72"/>
        <v>2.7305715145883899E-3</v>
      </c>
      <c r="G1572" s="27">
        <f t="shared" si="73"/>
        <v>2.7509578389235099E-2</v>
      </c>
      <c r="H1572" s="27">
        <f t="shared" si="74"/>
        <v>4.3071802170081053E-2</v>
      </c>
    </row>
    <row r="1573" spans="2:8" x14ac:dyDescent="0.25">
      <c r="B1573" s="21">
        <v>1567</v>
      </c>
      <c r="C1573" s="22">
        <v>43397</v>
      </c>
      <c r="D1573" s="25">
        <v>596.13</v>
      </c>
      <c r="F1573" s="27">
        <f t="shared" si="72"/>
        <v>-1.6090917134042142E-3</v>
      </c>
      <c r="G1573" s="27">
        <f t="shared" si="73"/>
        <v>2.6224491707830429E-2</v>
      </c>
      <c r="H1573" s="27">
        <f t="shared" si="74"/>
        <v>4.0376162102531379E-2</v>
      </c>
    </row>
    <row r="1574" spans="2:8" x14ac:dyDescent="0.25">
      <c r="B1574" s="21">
        <v>1568</v>
      </c>
      <c r="C1574" s="22">
        <v>43396</v>
      </c>
      <c r="D1574" s="25">
        <v>597.09</v>
      </c>
      <c r="F1574" s="27">
        <f t="shared" si="72"/>
        <v>9.2155867215964657E-4</v>
      </c>
      <c r="G1574" s="27">
        <f t="shared" si="73"/>
        <v>2.7162205608291985E-2</v>
      </c>
      <c r="H1574" s="27">
        <f t="shared" si="74"/>
        <v>4.3470969373741147E-2</v>
      </c>
    </row>
    <row r="1575" spans="2:8" x14ac:dyDescent="0.25">
      <c r="B1575" s="21">
        <v>1569</v>
      </c>
      <c r="C1575" s="22">
        <v>43395</v>
      </c>
      <c r="D1575" s="25">
        <v>596.54</v>
      </c>
      <c r="F1575" s="27">
        <f t="shared" si="72"/>
        <v>1.2244728329928905E-3</v>
      </c>
      <c r="G1575" s="27">
        <f t="shared" si="73"/>
        <v>2.5655710746313259E-2</v>
      </c>
      <c r="H1575" s="27">
        <f t="shared" si="74"/>
        <v>4.181501654372765E-2</v>
      </c>
    </row>
    <row r="1576" spans="2:8" x14ac:dyDescent="0.25">
      <c r="B1576" s="21">
        <v>1570</v>
      </c>
      <c r="C1576" s="22">
        <v>43392</v>
      </c>
      <c r="D1576" s="25">
        <v>595.80999999999995</v>
      </c>
      <c r="F1576" s="27">
        <f t="shared" si="72"/>
        <v>-1.6769804872554532E-3</v>
      </c>
      <c r="G1576" s="27">
        <f t="shared" si="73"/>
        <v>2.5549796638115432E-2</v>
      </c>
      <c r="H1576" s="27">
        <f t="shared" si="74"/>
        <v>4.0153660255552108E-2</v>
      </c>
    </row>
    <row r="1577" spans="2:8" x14ac:dyDescent="0.25">
      <c r="B1577" s="21">
        <v>1571</v>
      </c>
      <c r="C1577" s="22">
        <v>43391</v>
      </c>
      <c r="D1577" s="25">
        <v>596.80999999999995</v>
      </c>
      <c r="F1577" s="27">
        <f t="shared" si="72"/>
        <v>-1.3403702792964221E-4</v>
      </c>
      <c r="G1577" s="27">
        <f t="shared" si="73"/>
        <v>2.7347311955777824E-2</v>
      </c>
      <c r="H1577" s="27">
        <f t="shared" si="74"/>
        <v>4.2914462193190055E-2</v>
      </c>
    </row>
    <row r="1578" spans="2:8" x14ac:dyDescent="0.25">
      <c r="B1578" s="21">
        <v>1572</v>
      </c>
      <c r="C1578" s="22">
        <v>43390</v>
      </c>
      <c r="D1578" s="25">
        <v>596.89</v>
      </c>
      <c r="F1578" s="27">
        <f t="shared" si="72"/>
        <v>-4.3549630516434963E-4</v>
      </c>
      <c r="G1578" s="27">
        <f t="shared" si="73"/>
        <v>2.7584676117504751E-2</v>
      </c>
      <c r="H1578" s="27">
        <f t="shared" si="74"/>
        <v>4.2698751036244827E-2</v>
      </c>
    </row>
    <row r="1579" spans="2:8" x14ac:dyDescent="0.25">
      <c r="B1579" s="21">
        <v>1573</v>
      </c>
      <c r="C1579" s="22">
        <v>43389</v>
      </c>
      <c r="D1579" s="25">
        <v>597.15</v>
      </c>
      <c r="F1579" s="27">
        <f t="shared" si="72"/>
        <v>0</v>
      </c>
      <c r="G1579" s="27">
        <f t="shared" si="73"/>
        <v>2.6832554489467971E-2</v>
      </c>
      <c r="H1579" s="27">
        <f t="shared" si="74"/>
        <v>4.3536468306041562E-2</v>
      </c>
    </row>
    <row r="1580" spans="2:8" x14ac:dyDescent="0.25">
      <c r="B1580" s="21">
        <v>1574</v>
      </c>
      <c r="C1580" s="22">
        <v>43388</v>
      </c>
      <c r="D1580" s="25">
        <v>597.15</v>
      </c>
      <c r="F1580" s="27">
        <f t="shared" si="72"/>
        <v>-1.6565021482317448E-3</v>
      </c>
      <c r="G1580" s="27">
        <f t="shared" si="73"/>
        <v>2.9674860219417031E-2</v>
      </c>
      <c r="H1580" s="27">
        <f t="shared" si="74"/>
        <v>4.0933642160419038E-2</v>
      </c>
    </row>
    <row r="1581" spans="2:8" x14ac:dyDescent="0.25">
      <c r="B1581" s="21">
        <v>1575</v>
      </c>
      <c r="C1581" s="22">
        <v>43385</v>
      </c>
      <c r="D1581" s="25">
        <v>598.14</v>
      </c>
      <c r="F1581" s="27">
        <f t="shared" si="72"/>
        <v>3.2822053713724955E-3</v>
      </c>
      <c r="G1581" s="27">
        <f t="shared" si="73"/>
        <v>3.1210615461641576E-2</v>
      </c>
      <c r="H1581" s="27">
        <f t="shared" si="74"/>
        <v>4.2066903693242223E-2</v>
      </c>
    </row>
    <row r="1582" spans="2:8" x14ac:dyDescent="0.25">
      <c r="B1582" s="21">
        <v>1576</v>
      </c>
      <c r="C1582" s="22">
        <v>43384</v>
      </c>
      <c r="D1582" s="25">
        <v>596.17999999999995</v>
      </c>
      <c r="F1582" s="27">
        <f t="shared" si="72"/>
        <v>2.6537243272977224E-3</v>
      </c>
      <c r="G1582" s="27">
        <f t="shared" si="73"/>
        <v>2.3385138008818768E-2</v>
      </c>
      <c r="H1582" s="27">
        <f t="shared" si="74"/>
        <v>4.0669647218429493E-2</v>
      </c>
    </row>
    <row r="1583" spans="2:8" x14ac:dyDescent="0.25">
      <c r="B1583" s="21">
        <v>1577</v>
      </c>
      <c r="C1583" s="22">
        <v>43383</v>
      </c>
      <c r="D1583" s="25">
        <v>594.6</v>
      </c>
      <c r="F1583" s="27">
        <f t="shared" si="72"/>
        <v>2.3235854269006242E-3</v>
      </c>
      <c r="G1583" s="27">
        <f t="shared" si="73"/>
        <v>1.7183456888683644E-2</v>
      </c>
      <c r="H1583" s="27">
        <f t="shared" si="74"/>
        <v>3.7265008224362448E-2</v>
      </c>
    </row>
    <row r="1584" spans="2:8" x14ac:dyDescent="0.25">
      <c r="B1584" s="21">
        <v>1578</v>
      </c>
      <c r="C1584" s="22">
        <v>43382</v>
      </c>
      <c r="D1584" s="25">
        <v>593.22</v>
      </c>
      <c r="F1584" s="27">
        <f t="shared" si="72"/>
        <v>3.2925592645840266E-3</v>
      </c>
      <c r="G1584" s="27">
        <f t="shared" si="73"/>
        <v>1.2894210067730956E-2</v>
      </c>
      <c r="H1584" s="27">
        <f t="shared" si="74"/>
        <v>3.44004152886946E-2</v>
      </c>
    </row>
    <row r="1585" spans="2:8" x14ac:dyDescent="0.25">
      <c r="B1585" s="21">
        <v>1579</v>
      </c>
      <c r="C1585" s="22">
        <v>43381</v>
      </c>
      <c r="D1585" s="25">
        <v>591.27</v>
      </c>
      <c r="F1585" s="27">
        <f t="shared" si="72"/>
        <v>4.0673196546459883E-3</v>
      </c>
      <c r="G1585" s="27">
        <f t="shared" si="73"/>
        <v>7.4183183082237895E-3</v>
      </c>
      <c r="H1585" s="27">
        <f t="shared" si="74"/>
        <v>3.0026718283006501E-2</v>
      </c>
    </row>
    <row r="1586" spans="2:8" x14ac:dyDescent="0.25">
      <c r="B1586" s="21">
        <v>1580</v>
      </c>
      <c r="C1586" s="22">
        <v>43378</v>
      </c>
      <c r="D1586" s="25">
        <v>588.87</v>
      </c>
      <c r="F1586" s="27">
        <f t="shared" si="72"/>
        <v>2.2100583610532259E-3</v>
      </c>
      <c r="G1586" s="27">
        <f t="shared" si="73"/>
        <v>5.3294411054403421E-3</v>
      </c>
      <c r="H1586" s="27">
        <f t="shared" si="74"/>
        <v>2.5959398628360431E-2</v>
      </c>
    </row>
    <row r="1587" spans="2:8" x14ac:dyDescent="0.25">
      <c r="B1587" s="21">
        <v>1581</v>
      </c>
      <c r="C1587" s="22">
        <v>43377</v>
      </c>
      <c r="D1587" s="25">
        <v>587.57000000000005</v>
      </c>
      <c r="F1587" s="27">
        <f t="shared" si="72"/>
        <v>7.1506404572353678E-4</v>
      </c>
      <c r="G1587" s="27">
        <f t="shared" si="73"/>
        <v>4.1271632360384003E-3</v>
      </c>
      <c r="H1587" s="27">
        <f t="shared" si="74"/>
        <v>2.2008028968497597E-2</v>
      </c>
    </row>
    <row r="1588" spans="2:8" x14ac:dyDescent="0.25">
      <c r="B1588" s="21">
        <v>1582</v>
      </c>
      <c r="C1588" s="22">
        <v>43376</v>
      </c>
      <c r="D1588" s="25">
        <v>587.15</v>
      </c>
      <c r="F1588" s="27">
        <f t="shared" si="72"/>
        <v>1.7216549181839731E-3</v>
      </c>
      <c r="G1588" s="27">
        <f t="shared" si="73"/>
        <v>6.9044760130049119E-3</v>
      </c>
      <c r="H1588" s="27">
        <f t="shared" si="74"/>
        <v>1.7888765442435006E-2</v>
      </c>
    </row>
    <row r="1589" spans="2:8" x14ac:dyDescent="0.25">
      <c r="B1589" s="21">
        <v>1583</v>
      </c>
      <c r="C1589" s="22">
        <v>43375</v>
      </c>
      <c r="D1589" s="25">
        <v>586.14</v>
      </c>
      <c r="F1589" s="27">
        <f t="shared" si="72"/>
        <v>5.8023449927316437E-4</v>
      </c>
      <c r="G1589" s="27">
        <f t="shared" si="73"/>
        <v>1.3016411129149282E-2</v>
      </c>
      <c r="H1589" s="27">
        <f t="shared" si="74"/>
        <v>1.502340166407151E-2</v>
      </c>
    </row>
    <row r="1590" spans="2:8" x14ac:dyDescent="0.25">
      <c r="B1590" s="21">
        <v>1584</v>
      </c>
      <c r="C1590" s="22">
        <v>43374</v>
      </c>
      <c r="D1590" s="25">
        <v>585.79999999999995</v>
      </c>
      <c r="F1590" s="27">
        <f t="shared" si="72"/>
        <v>1.8779503081245308E-4</v>
      </c>
      <c r="G1590" s="27">
        <f t="shared" si="73"/>
        <v>1.7443854543872411E-2</v>
      </c>
      <c r="H1590" s="27">
        <f t="shared" si="74"/>
        <v>1.3629504512898556E-2</v>
      </c>
    </row>
    <row r="1591" spans="2:8" x14ac:dyDescent="0.25">
      <c r="B1591" s="21">
        <v>1585</v>
      </c>
      <c r="C1591" s="22">
        <v>43371</v>
      </c>
      <c r="D1591" s="25">
        <v>585.69000000000005</v>
      </c>
      <c r="F1591" s="27">
        <f t="shared" si="72"/>
        <v>4.82646243968939E-3</v>
      </c>
      <c r="G1591" s="27">
        <f t="shared" si="73"/>
        <v>1.866410647198373E-2</v>
      </c>
      <c r="H1591" s="27">
        <f t="shared" si="74"/>
        <v>1.4879051167403498E-2</v>
      </c>
    </row>
    <row r="1592" spans="2:8" x14ac:dyDescent="0.25">
      <c r="B1592" s="21">
        <v>1586</v>
      </c>
      <c r="C1592" s="22">
        <v>43370</v>
      </c>
      <c r="D1592" s="25">
        <v>582.87</v>
      </c>
      <c r="F1592" s="27">
        <f t="shared" si="72"/>
        <v>2.2844197119430711E-3</v>
      </c>
      <c r="G1592" s="27">
        <f t="shared" si="73"/>
        <v>1.6764373413159381E-2</v>
      </c>
      <c r="H1592" s="27">
        <f t="shared" si="74"/>
        <v>1.2273269723582437E-2</v>
      </c>
    </row>
    <row r="1593" spans="2:8" x14ac:dyDescent="0.25">
      <c r="B1593" s="21">
        <v>1587</v>
      </c>
      <c r="C1593" s="22">
        <v>43369</v>
      </c>
      <c r="D1593" s="25">
        <v>581.54</v>
      </c>
      <c r="F1593" s="27">
        <f t="shared" si="72"/>
        <v>1.4454848331837524E-3</v>
      </c>
      <c r="G1593" s="27">
        <f t="shared" si="73"/>
        <v>1.5405047367462937E-2</v>
      </c>
      <c r="H1593" s="27">
        <f t="shared" si="74"/>
        <v>1.0492658991832566E-2</v>
      </c>
    </row>
    <row r="1594" spans="2:8" x14ac:dyDescent="0.25">
      <c r="B1594" s="21">
        <v>1588</v>
      </c>
      <c r="C1594" s="22">
        <v>43368</v>
      </c>
      <c r="D1594" s="25">
        <v>580.70000000000005</v>
      </c>
      <c r="F1594" s="27">
        <f t="shared" si="72"/>
        <v>-6.7137781294266373E-4</v>
      </c>
      <c r="G1594" s="27">
        <f t="shared" si="73"/>
        <v>1.5532439475113792E-2</v>
      </c>
      <c r="H1594" s="27">
        <f t="shared" si="74"/>
        <v>9.0645514100895237E-3</v>
      </c>
    </row>
    <row r="1595" spans="2:8" x14ac:dyDescent="0.25">
      <c r="B1595" s="21">
        <v>1589</v>
      </c>
      <c r="C1595" s="22">
        <v>43367</v>
      </c>
      <c r="D1595" s="25">
        <v>581.09</v>
      </c>
      <c r="F1595" s="27">
        <f t="shared" si="72"/>
        <v>-5.8493618981892781E-4</v>
      </c>
      <c r="G1595" s="27">
        <f t="shared" si="73"/>
        <v>1.5312216631094571E-2</v>
      </c>
      <c r="H1595" s="27">
        <f t="shared" si="74"/>
        <v>9.7359292230320554E-3</v>
      </c>
    </row>
    <row r="1596" spans="2:8" x14ac:dyDescent="0.25">
      <c r="B1596" s="21">
        <v>1590</v>
      </c>
      <c r="C1596" s="22">
        <v>43364</v>
      </c>
      <c r="D1596" s="25">
        <v>581.42999999999995</v>
      </c>
      <c r="F1596" s="27">
        <f t="shared" si="72"/>
        <v>1.1185587247948148E-3</v>
      </c>
      <c r="G1596" s="27">
        <f t="shared" si="73"/>
        <v>1.768114979603342E-2</v>
      </c>
      <c r="H1596" s="27">
        <f t="shared" si="74"/>
        <v>1.2634734867875475E-2</v>
      </c>
    </row>
    <row r="1597" spans="2:8" x14ac:dyDescent="0.25">
      <c r="B1597" s="21">
        <v>1591</v>
      </c>
      <c r="C1597" s="22">
        <v>43363</v>
      </c>
      <c r="D1597" s="25">
        <v>580.78</v>
      </c>
      <c r="F1597" s="27">
        <f t="shared" si="72"/>
        <v>1.2053483040688905E-4</v>
      </c>
      <c r="G1597" s="27">
        <f t="shared" si="73"/>
        <v>1.5302968791324402E-2</v>
      </c>
      <c r="H1597" s="27">
        <f t="shared" si="74"/>
        <v>9.984595705499864E-3</v>
      </c>
    </row>
    <row r="1598" spans="2:8" x14ac:dyDescent="0.25">
      <c r="B1598" s="21">
        <v>1592</v>
      </c>
      <c r="C1598" s="22">
        <v>43362</v>
      </c>
      <c r="D1598" s="25">
        <v>580.71</v>
      </c>
      <c r="F1598" s="27">
        <f t="shared" si="72"/>
        <v>1.0332713379733317E-4</v>
      </c>
      <c r="G1598" s="27">
        <f t="shared" si="73"/>
        <v>1.6442056240831695E-2</v>
      </c>
      <c r="H1598" s="27">
        <f t="shared" si="74"/>
        <v>9.6553906254963906E-3</v>
      </c>
    </row>
    <row r="1599" spans="2:8" x14ac:dyDescent="0.25">
      <c r="B1599" s="21">
        <v>1593</v>
      </c>
      <c r="C1599" s="22">
        <v>43361</v>
      </c>
      <c r="D1599" s="25">
        <v>580.65</v>
      </c>
      <c r="F1599" s="27">
        <f t="shared" si="72"/>
        <v>-1.187617933201021E-3</v>
      </c>
      <c r="G1599" s="27">
        <f t="shared" si="73"/>
        <v>1.8897844279079604E-2</v>
      </c>
      <c r="H1599" s="27">
        <f t="shared" si="74"/>
        <v>6.964694998135991E-3</v>
      </c>
    </row>
    <row r="1600" spans="2:8" x14ac:dyDescent="0.25">
      <c r="B1600" s="21">
        <v>1594</v>
      </c>
      <c r="C1600" s="22">
        <v>43360</v>
      </c>
      <c r="D1600" s="25">
        <v>581.34</v>
      </c>
      <c r="F1600" s="27">
        <f t="shared" si="72"/>
        <v>2.8423057299488972E-3</v>
      </c>
      <c r="G1600" s="27">
        <f t="shared" si="73"/>
        <v>1.9488918638137492E-2</v>
      </c>
      <c r="H1600" s="27">
        <f t="shared" si="74"/>
        <v>7.302894038768059E-3</v>
      </c>
    </row>
    <row r="1601" spans="2:8" x14ac:dyDescent="0.25">
      <c r="B1601" s="21">
        <v>1595</v>
      </c>
      <c r="C1601" s="22">
        <v>43357</v>
      </c>
      <c r="D1601" s="25">
        <v>579.69000000000005</v>
      </c>
      <c r="F1601" s="27">
        <f t="shared" si="72"/>
        <v>-1.2074690600717027E-4</v>
      </c>
      <c r="G1601" s="27">
        <f t="shared" si="73"/>
        <v>1.6857117066423025E-2</v>
      </c>
      <c r="H1601" s="27">
        <f t="shared" si="74"/>
        <v>4.079451129471133E-3</v>
      </c>
    </row>
    <row r="1602" spans="2:8" x14ac:dyDescent="0.25">
      <c r="B1602" s="21">
        <v>1596</v>
      </c>
      <c r="C1602" s="22">
        <v>43356</v>
      </c>
      <c r="D1602" s="25">
        <v>579.76</v>
      </c>
      <c r="F1602" s="27">
        <f t="shared" si="72"/>
        <v>-4.5432720814502199E-3</v>
      </c>
      <c r="G1602" s="27">
        <f t="shared" si="73"/>
        <v>1.6591973525446186E-2</v>
      </c>
      <c r="H1602" s="27">
        <f t="shared" si="74"/>
        <v>3.1095626756152909E-3</v>
      </c>
    </row>
    <row r="1603" spans="2:8" x14ac:dyDescent="0.25">
      <c r="B1603" s="21">
        <v>1597</v>
      </c>
      <c r="C1603" s="22">
        <v>43355</v>
      </c>
      <c r="D1603" s="25">
        <v>582.4</v>
      </c>
      <c r="F1603" s="27">
        <f t="shared" si="72"/>
        <v>-3.5479567928375332E-3</v>
      </c>
      <c r="G1603" s="27">
        <f t="shared" si="73"/>
        <v>2.1187858263759806E-2</v>
      </c>
      <c r="H1603" s="27">
        <f t="shared" si="74"/>
        <v>7.0993164422344639E-3</v>
      </c>
    </row>
    <row r="1604" spans="2:8" x14ac:dyDescent="0.25">
      <c r="B1604" s="21">
        <v>1598</v>
      </c>
      <c r="C1604" s="22">
        <v>43354</v>
      </c>
      <c r="D1604" s="25">
        <v>584.47</v>
      </c>
      <c r="F1604" s="27">
        <f t="shared" si="72"/>
        <v>-1.965661394052028E-3</v>
      </c>
      <c r="G1604" s="27">
        <f t="shared" si="73"/>
        <v>2.5384932192397545E-2</v>
      </c>
      <c r="H1604" s="27">
        <f t="shared" si="74"/>
        <v>9.5584285989396365E-3</v>
      </c>
    </row>
    <row r="1605" spans="2:8" x14ac:dyDescent="0.25">
      <c r="B1605" s="21">
        <v>1599</v>
      </c>
      <c r="C1605" s="22">
        <v>43353</v>
      </c>
      <c r="D1605" s="25">
        <v>585.62</v>
      </c>
      <c r="F1605" s="27">
        <f t="shared" si="72"/>
        <v>-2.1833324949230952E-3</v>
      </c>
      <c r="G1605" s="27">
        <f t="shared" si="73"/>
        <v>2.5439536050071879E-2</v>
      </c>
      <c r="H1605" s="27">
        <f t="shared" si="74"/>
        <v>1.0729808775697179E-2</v>
      </c>
    </row>
    <row r="1606" spans="2:8" x14ac:dyDescent="0.25">
      <c r="B1606" s="21">
        <v>1600</v>
      </c>
      <c r="C1606" s="22">
        <v>43350</v>
      </c>
      <c r="D1606" s="25">
        <v>586.9</v>
      </c>
      <c r="F1606" s="27">
        <f t="shared" si="72"/>
        <v>1.9784424518624394E-3</v>
      </c>
      <c r="G1606" s="27">
        <f t="shared" si="73"/>
        <v>2.8078385564679714E-2</v>
      </c>
      <c r="H1606" s="27">
        <f t="shared" si="74"/>
        <v>1.2723297890837936E-2</v>
      </c>
    </row>
    <row r="1607" spans="2:8" x14ac:dyDescent="0.25">
      <c r="B1607" s="21">
        <v>1601</v>
      </c>
      <c r="C1607" s="22">
        <v>43349</v>
      </c>
      <c r="D1607" s="25">
        <v>585.74</v>
      </c>
      <c r="F1607" s="27">
        <f t="shared" ref="F1607:F1670" si="75">+LN(D1607/D1608)</f>
        <v>1.0077804916512074E-3</v>
      </c>
      <c r="G1607" s="27">
        <f t="shared" ref="G1607:G1670" si="76">+LN(D1607/D1628)</f>
        <v>2.5872158666005885E-2</v>
      </c>
      <c r="H1607" s="27">
        <f t="shared" ref="H1607:H1670" si="77">+LN(D1607/D1859)</f>
        <v>1.0744855438975531E-2</v>
      </c>
    </row>
    <row r="1608" spans="2:8" x14ac:dyDescent="0.25">
      <c r="B1608" s="21">
        <v>1602</v>
      </c>
      <c r="C1608" s="22">
        <v>43348</v>
      </c>
      <c r="D1608" s="25">
        <v>585.15</v>
      </c>
      <c r="F1608" s="27">
        <f t="shared" si="75"/>
        <v>3.4923768226898357E-3</v>
      </c>
      <c r="G1608" s="27">
        <f t="shared" si="76"/>
        <v>2.5968740517407794E-2</v>
      </c>
      <c r="H1608" s="27">
        <f t="shared" si="77"/>
        <v>9.1505140748181172E-3</v>
      </c>
    </row>
    <row r="1609" spans="2:8" x14ac:dyDescent="0.25">
      <c r="B1609" s="21">
        <v>1603</v>
      </c>
      <c r="C1609" s="22">
        <v>43347</v>
      </c>
      <c r="D1609" s="25">
        <v>583.11</v>
      </c>
      <c r="F1609" s="27">
        <f t="shared" si="75"/>
        <v>7.8335900343282916E-3</v>
      </c>
      <c r="G1609" s="27">
        <f t="shared" si="76"/>
        <v>2.2143173571599114E-2</v>
      </c>
      <c r="H1609" s="27">
        <f t="shared" si="77"/>
        <v>5.433954870199929E-3</v>
      </c>
    </row>
    <row r="1610" spans="2:8" x14ac:dyDescent="0.25">
      <c r="B1610" s="21">
        <v>1604</v>
      </c>
      <c r="C1610" s="22">
        <v>43346</v>
      </c>
      <c r="D1610" s="25">
        <v>578.55999999999995</v>
      </c>
      <c r="F1610" s="27">
        <f t="shared" si="75"/>
        <v>5.0076779139963425E-3</v>
      </c>
      <c r="G1610" s="27">
        <f t="shared" si="76"/>
        <v>1.4309583537270795E-2</v>
      </c>
      <c r="H1610" s="27">
        <f t="shared" si="77"/>
        <v>-3.571463177386454E-3</v>
      </c>
    </row>
    <row r="1611" spans="2:8" x14ac:dyDescent="0.25">
      <c r="B1611" s="21">
        <v>1605</v>
      </c>
      <c r="C1611" s="22">
        <v>43343</v>
      </c>
      <c r="D1611" s="25">
        <v>575.66999999999996</v>
      </c>
      <c r="F1611" s="27">
        <f t="shared" si="75"/>
        <v>1.408046958923586E-3</v>
      </c>
      <c r="G1611" s="27">
        <f t="shared" si="76"/>
        <v>9.5649412310443212E-3</v>
      </c>
      <c r="H1611" s="27">
        <f t="shared" si="77"/>
        <v>-8.8030107657263591E-3</v>
      </c>
    </row>
    <row r="1612" spans="2:8" x14ac:dyDescent="0.25">
      <c r="B1612" s="21">
        <v>1606</v>
      </c>
      <c r="C1612" s="22">
        <v>43342</v>
      </c>
      <c r="D1612" s="25">
        <v>574.86</v>
      </c>
      <c r="F1612" s="27">
        <f t="shared" si="75"/>
        <v>2.9267293808650026E-3</v>
      </c>
      <c r="G1612" s="27">
        <f t="shared" si="76"/>
        <v>8.3673725848617438E-3</v>
      </c>
      <c r="H1612" s="27">
        <f t="shared" si="77"/>
        <v>-1.0400446773363957E-2</v>
      </c>
    </row>
    <row r="1613" spans="2:8" x14ac:dyDescent="0.25">
      <c r="B1613" s="21">
        <v>1607</v>
      </c>
      <c r="C1613" s="22">
        <v>43341</v>
      </c>
      <c r="D1613" s="25">
        <v>573.17999999999995</v>
      </c>
      <c r="F1613" s="27">
        <f t="shared" si="75"/>
        <v>9.2509366624669506E-4</v>
      </c>
      <c r="G1613" s="27">
        <f t="shared" si="76"/>
        <v>5.896831582613722E-3</v>
      </c>
      <c r="H1613" s="27">
        <f t="shared" si="77"/>
        <v>-1.2948362181794829E-2</v>
      </c>
    </row>
    <row r="1614" spans="2:8" x14ac:dyDescent="0.25">
      <c r="B1614" s="21">
        <v>1608</v>
      </c>
      <c r="C1614" s="22">
        <v>43340</v>
      </c>
      <c r="D1614" s="25">
        <v>572.65</v>
      </c>
      <c r="F1614" s="27">
        <f t="shared" si="75"/>
        <v>1.5728769408347148E-3</v>
      </c>
      <c r="G1614" s="27">
        <f t="shared" si="76"/>
        <v>5.7617868527095823E-3</v>
      </c>
      <c r="H1614" s="27">
        <f t="shared" si="77"/>
        <v>-1.2253268655057577E-2</v>
      </c>
    </row>
    <row r="1615" spans="2:8" x14ac:dyDescent="0.25">
      <c r="B1615" s="21">
        <v>1609</v>
      </c>
      <c r="C1615" s="22">
        <v>43339</v>
      </c>
      <c r="D1615" s="25">
        <v>571.75</v>
      </c>
      <c r="F1615" s="27">
        <f t="shared" si="75"/>
        <v>-8.916006569618316E-4</v>
      </c>
      <c r="G1615" s="27">
        <f t="shared" si="76"/>
        <v>2.5568295250268692E-3</v>
      </c>
      <c r="H1615" s="27">
        <f t="shared" si="77"/>
        <v>-1.3204952540180876E-2</v>
      </c>
    </row>
    <row r="1616" spans="2:8" x14ac:dyDescent="0.25">
      <c r="B1616" s="21">
        <v>1610</v>
      </c>
      <c r="C1616" s="22">
        <v>43336</v>
      </c>
      <c r="D1616" s="25">
        <v>572.26</v>
      </c>
      <c r="F1616" s="27">
        <f t="shared" si="75"/>
        <v>1.7839969751199895E-3</v>
      </c>
      <c r="G1616" s="27">
        <f t="shared" si="76"/>
        <v>3.4484301819887623E-3</v>
      </c>
      <c r="H1616" s="27">
        <f t="shared" si="77"/>
        <v>-1.13290063502918E-2</v>
      </c>
    </row>
    <row r="1617" spans="2:8" x14ac:dyDescent="0.25">
      <c r="B1617" s="21">
        <v>1611</v>
      </c>
      <c r="C1617" s="22">
        <v>43335</v>
      </c>
      <c r="D1617" s="25">
        <v>571.24</v>
      </c>
      <c r="F1617" s="27">
        <f t="shared" si="75"/>
        <v>-1.2596222799141714E-3</v>
      </c>
      <c r="G1617" s="27">
        <f t="shared" si="76"/>
        <v>6.1288997041665397E-4</v>
      </c>
      <c r="H1617" s="27">
        <f t="shared" si="77"/>
        <v>-1.1902830814597773E-2</v>
      </c>
    </row>
    <row r="1618" spans="2:8" x14ac:dyDescent="0.25">
      <c r="B1618" s="21">
        <v>1612</v>
      </c>
      <c r="C1618" s="22">
        <v>43334</v>
      </c>
      <c r="D1618" s="25">
        <v>571.96</v>
      </c>
      <c r="F1618" s="27">
        <f t="shared" si="75"/>
        <v>1.2596222799141363E-3</v>
      </c>
      <c r="G1618" s="27">
        <f t="shared" si="76"/>
        <v>2.7487214750420777E-3</v>
      </c>
      <c r="H1618" s="27">
        <f t="shared" si="77"/>
        <v>-9.5008457968650938E-3</v>
      </c>
    </row>
    <row r="1619" spans="2:8" x14ac:dyDescent="0.25">
      <c r="B1619" s="21">
        <v>1613</v>
      </c>
      <c r="C1619" s="22">
        <v>43333</v>
      </c>
      <c r="D1619" s="25">
        <v>571.24</v>
      </c>
      <c r="F1619" s="27">
        <f t="shared" si="75"/>
        <v>2.5591151720452759E-3</v>
      </c>
      <c r="G1619" s="27">
        <f t="shared" si="76"/>
        <v>2.2783444545862192E-3</v>
      </c>
      <c r="H1619" s="27">
        <f t="shared" si="77"/>
        <v>-1.0431364016302277E-2</v>
      </c>
    </row>
    <row r="1620" spans="2:8" x14ac:dyDescent="0.25">
      <c r="B1620" s="21">
        <v>1614</v>
      </c>
      <c r="C1620" s="22">
        <v>43332</v>
      </c>
      <c r="D1620" s="25">
        <v>569.78</v>
      </c>
      <c r="F1620" s="27">
        <f t="shared" si="75"/>
        <v>-5.9654357414307049E-4</v>
      </c>
      <c r="G1620" s="27">
        <f t="shared" si="76"/>
        <v>-1.6308783174455747E-3</v>
      </c>
      <c r="H1620" s="27">
        <f t="shared" si="77"/>
        <v>-1.3510067685956046E-2</v>
      </c>
    </row>
    <row r="1621" spans="2:8" x14ac:dyDescent="0.25">
      <c r="B1621" s="21">
        <v>1615</v>
      </c>
      <c r="C1621" s="22">
        <v>43329</v>
      </c>
      <c r="D1621" s="25">
        <v>570.12</v>
      </c>
      <c r="F1621" s="27">
        <f t="shared" si="75"/>
        <v>2.1050415823439662E-4</v>
      </c>
      <c r="G1621" s="27">
        <f t="shared" si="76"/>
        <v>-3.1567317566277348E-4</v>
      </c>
      <c r="H1621" s="27">
        <f t="shared" si="77"/>
        <v>-1.2463229680927562E-2</v>
      </c>
    </row>
    <row r="1622" spans="2:8" x14ac:dyDescent="0.25">
      <c r="B1622" s="21">
        <v>1616</v>
      </c>
      <c r="C1622" s="22">
        <v>43328</v>
      </c>
      <c r="D1622" s="25">
        <v>570</v>
      </c>
      <c r="F1622" s="27">
        <f t="shared" si="75"/>
        <v>-3.858904469840759E-4</v>
      </c>
      <c r="G1622" s="27">
        <f t="shared" si="76"/>
        <v>7.3711370683353329E-4</v>
      </c>
      <c r="H1622" s="27">
        <f t="shared" si="77"/>
        <v>-1.3106713002309688E-2</v>
      </c>
    </row>
    <row r="1623" spans="2:8" x14ac:dyDescent="0.25">
      <c r="B1623" s="21">
        <v>1617</v>
      </c>
      <c r="C1623" s="22">
        <v>43326</v>
      </c>
      <c r="D1623" s="25">
        <v>570.22</v>
      </c>
      <c r="F1623" s="27">
        <f t="shared" si="75"/>
        <v>5.2612656863492015E-5</v>
      </c>
      <c r="G1623" s="27">
        <f t="shared" si="76"/>
        <v>8.0703174611234394E-4</v>
      </c>
      <c r="H1623" s="27">
        <f t="shared" si="77"/>
        <v>-1.2131924989159534E-2</v>
      </c>
    </row>
    <row r="1624" spans="2:8" x14ac:dyDescent="0.25">
      <c r="B1624" s="21">
        <v>1618</v>
      </c>
      <c r="C1624" s="22">
        <v>43325</v>
      </c>
      <c r="D1624" s="25">
        <v>570.19000000000005</v>
      </c>
      <c r="F1624" s="27">
        <f t="shared" si="75"/>
        <v>6.4911713580007111E-4</v>
      </c>
      <c r="G1624" s="27">
        <f t="shared" si="76"/>
        <v>2.6310481370494452E-4</v>
      </c>
      <c r="H1624" s="27">
        <f t="shared" si="77"/>
        <v>-1.2115232773862871E-2</v>
      </c>
    </row>
    <row r="1625" spans="2:8" x14ac:dyDescent="0.25">
      <c r="B1625" s="21">
        <v>1619</v>
      </c>
      <c r="C1625" s="22">
        <v>43322</v>
      </c>
      <c r="D1625" s="25">
        <v>569.82000000000005</v>
      </c>
      <c r="F1625" s="27">
        <f t="shared" si="75"/>
        <v>-1.9110575363776286E-3</v>
      </c>
      <c r="G1625" s="27">
        <f t="shared" si="76"/>
        <v>2.4572180904702411E-4</v>
      </c>
      <c r="H1625" s="27">
        <f t="shared" si="77"/>
        <v>-1.3353288278697598E-2</v>
      </c>
    </row>
    <row r="1626" spans="2:8" x14ac:dyDescent="0.25">
      <c r="B1626" s="21">
        <v>1620</v>
      </c>
      <c r="C1626" s="22">
        <v>43321</v>
      </c>
      <c r="D1626" s="25">
        <v>570.91</v>
      </c>
      <c r="F1626" s="27">
        <f t="shared" si="75"/>
        <v>4.5551701968490974E-4</v>
      </c>
      <c r="G1626" s="27">
        <f t="shared" si="76"/>
        <v>4.0294677268021658E-4</v>
      </c>
      <c r="H1626" s="27">
        <f t="shared" si="77"/>
        <v>-1.1303688209540802E-2</v>
      </c>
    </row>
    <row r="1627" spans="2:8" x14ac:dyDescent="0.25">
      <c r="B1627" s="21">
        <v>1621</v>
      </c>
      <c r="C1627" s="22">
        <v>43320</v>
      </c>
      <c r="D1627" s="25">
        <v>570.65</v>
      </c>
      <c r="F1627" s="27">
        <f t="shared" si="75"/>
        <v>-2.277844468115964E-4</v>
      </c>
      <c r="G1627" s="27">
        <f t="shared" si="76"/>
        <v>-1.5584100370765761E-3</v>
      </c>
      <c r="H1627" s="27">
        <f t="shared" si="77"/>
        <v>-1.2105525579007563E-2</v>
      </c>
    </row>
    <row r="1628" spans="2:8" x14ac:dyDescent="0.25">
      <c r="B1628" s="21">
        <v>1622</v>
      </c>
      <c r="C1628" s="22">
        <v>43319</v>
      </c>
      <c r="D1628" s="25">
        <v>570.78</v>
      </c>
      <c r="F1628" s="27">
        <f t="shared" si="75"/>
        <v>1.1043623430532275E-3</v>
      </c>
      <c r="G1628" s="27">
        <f t="shared" si="76"/>
        <v>-2.802788793180857E-4</v>
      </c>
      <c r="H1628" s="27">
        <f t="shared" si="77"/>
        <v>-1.2604623703443339E-2</v>
      </c>
    </row>
    <row r="1629" spans="2:8" x14ac:dyDescent="0.25">
      <c r="B1629" s="21">
        <v>1623</v>
      </c>
      <c r="C1629" s="22">
        <v>43318</v>
      </c>
      <c r="D1629" s="25">
        <v>570.15</v>
      </c>
      <c r="F1629" s="27">
        <f t="shared" si="75"/>
        <v>-3.3319012311871067E-4</v>
      </c>
      <c r="G1629" s="27">
        <f t="shared" si="76"/>
        <v>-2.4551927449623513E-4</v>
      </c>
      <c r="H1629" s="27">
        <f t="shared" si="77"/>
        <v>-1.4815601645126989E-2</v>
      </c>
    </row>
    <row r="1630" spans="2:8" x14ac:dyDescent="0.25">
      <c r="B1630" s="21">
        <v>1624</v>
      </c>
      <c r="C1630" s="22">
        <v>43315</v>
      </c>
      <c r="D1630" s="25">
        <v>570.34</v>
      </c>
      <c r="F1630" s="27">
        <f t="shared" si="75"/>
        <v>0</v>
      </c>
      <c r="G1630" s="27">
        <f t="shared" si="76"/>
        <v>-3.3307914443632397E-4</v>
      </c>
      <c r="H1630" s="27">
        <f t="shared" si="77"/>
        <v>-1.4914350849888075E-2</v>
      </c>
    </row>
    <row r="1631" spans="2:8" x14ac:dyDescent="0.25">
      <c r="B1631" s="21">
        <v>1625</v>
      </c>
      <c r="C1631" s="22">
        <v>43314</v>
      </c>
      <c r="D1631" s="25">
        <v>570.34</v>
      </c>
      <c r="F1631" s="27">
        <f t="shared" si="75"/>
        <v>2.6303560776983089E-4</v>
      </c>
      <c r="G1631" s="27">
        <f t="shared" si="76"/>
        <v>-1.6117732991689623E-3</v>
      </c>
      <c r="H1631" s="27">
        <f t="shared" si="77"/>
        <v>-1.4776150562902586E-2</v>
      </c>
    </row>
    <row r="1632" spans="2:8" x14ac:dyDescent="0.25">
      <c r="B1632" s="21">
        <v>1626</v>
      </c>
      <c r="C1632" s="22">
        <v>43313</v>
      </c>
      <c r="D1632" s="25">
        <v>570.19000000000005</v>
      </c>
      <c r="F1632" s="27">
        <f t="shared" si="75"/>
        <v>2.1047831274093696E-4</v>
      </c>
      <c r="G1632" s="27">
        <f t="shared" si="76"/>
        <v>-1.5596663023031627E-3</v>
      </c>
      <c r="H1632" s="27">
        <f t="shared" si="77"/>
        <v>-1.5902624782027634E-2</v>
      </c>
    </row>
    <row r="1633" spans="2:8" x14ac:dyDescent="0.25">
      <c r="B1633" s="21">
        <v>1627</v>
      </c>
      <c r="C1633" s="22">
        <v>43312</v>
      </c>
      <c r="D1633" s="25">
        <v>570.07000000000005</v>
      </c>
      <c r="F1633" s="27">
        <f t="shared" si="75"/>
        <v>4.5618837861728022E-4</v>
      </c>
      <c r="G1633" s="27">
        <f t="shared" si="76"/>
        <v>-1.7541551550721877E-5</v>
      </c>
      <c r="H1633" s="27">
        <f t="shared" si="77"/>
        <v>-1.4575664440616212E-2</v>
      </c>
    </row>
    <row r="1634" spans="2:8" x14ac:dyDescent="0.25">
      <c r="B1634" s="21">
        <v>1628</v>
      </c>
      <c r="C1634" s="22">
        <v>43311</v>
      </c>
      <c r="D1634" s="25">
        <v>569.80999999999995</v>
      </c>
      <c r="F1634" s="27">
        <f t="shared" si="75"/>
        <v>7.900489363424E-4</v>
      </c>
      <c r="G1634" s="27">
        <f t="shared" si="76"/>
        <v>3.5100035103564301E-5</v>
      </c>
      <c r="H1634" s="27">
        <f t="shared" si="77"/>
        <v>-1.4115175278500558E-2</v>
      </c>
    </row>
    <row r="1635" spans="2:8" x14ac:dyDescent="0.25">
      <c r="B1635" s="21">
        <v>1629</v>
      </c>
      <c r="C1635" s="22">
        <v>43308</v>
      </c>
      <c r="D1635" s="25">
        <v>569.36</v>
      </c>
      <c r="F1635" s="27">
        <f t="shared" si="75"/>
        <v>-1.6320803868480067E-3</v>
      </c>
      <c r="G1635" s="27">
        <f t="shared" si="76"/>
        <v>-1.2111532887129684E-3</v>
      </c>
      <c r="H1635" s="27">
        <f t="shared" si="77"/>
        <v>-1.4403290026914501E-2</v>
      </c>
    </row>
    <row r="1636" spans="2:8" x14ac:dyDescent="0.25">
      <c r="B1636" s="21">
        <v>1630</v>
      </c>
      <c r="C1636" s="22">
        <v>43307</v>
      </c>
      <c r="D1636" s="25">
        <v>570.29</v>
      </c>
      <c r="F1636" s="27">
        <f t="shared" si="75"/>
        <v>0</v>
      </c>
      <c r="G1636" s="27">
        <f t="shared" si="76"/>
        <v>-5.2590983611699007E-4</v>
      </c>
      <c r="H1636" s="27">
        <f t="shared" si="77"/>
        <v>-1.2771209640066518E-2</v>
      </c>
    </row>
    <row r="1637" spans="2:8" x14ac:dyDescent="0.25">
      <c r="B1637" s="21">
        <v>1631</v>
      </c>
      <c r="C1637" s="22">
        <v>43306</v>
      </c>
      <c r="D1637" s="25">
        <v>570.29</v>
      </c>
      <c r="F1637" s="27">
        <f t="shared" si="75"/>
        <v>-1.0515432364520099E-3</v>
      </c>
      <c r="G1637" s="27">
        <f t="shared" si="76"/>
        <v>-6.3105862174533348E-4</v>
      </c>
      <c r="H1637" s="27">
        <f t="shared" si="77"/>
        <v>-1.1038467315767195E-2</v>
      </c>
    </row>
    <row r="1638" spans="2:8" x14ac:dyDescent="0.25">
      <c r="B1638" s="21">
        <v>1632</v>
      </c>
      <c r="C1638" s="22">
        <v>43305</v>
      </c>
      <c r="D1638" s="25">
        <v>570.89</v>
      </c>
      <c r="F1638" s="27">
        <f t="shared" si="75"/>
        <v>8.7620922471131637E-4</v>
      </c>
      <c r="G1638" s="27">
        <f t="shared" si="76"/>
        <v>6.4832095909424388E-4</v>
      </c>
      <c r="H1638" s="27">
        <f t="shared" si="77"/>
        <v>-9.9869240793151286E-3</v>
      </c>
    </row>
    <row r="1639" spans="2:8" x14ac:dyDescent="0.25">
      <c r="B1639" s="21">
        <v>1633</v>
      </c>
      <c r="C1639" s="22">
        <v>43304</v>
      </c>
      <c r="D1639" s="25">
        <v>570.39</v>
      </c>
      <c r="F1639" s="27">
        <f t="shared" si="75"/>
        <v>7.8924525945828434E-4</v>
      </c>
      <c r="G1639" s="27">
        <f t="shared" si="76"/>
        <v>-4.907717484092883E-4</v>
      </c>
      <c r="H1639" s="27">
        <f t="shared" si="77"/>
        <v>-9.0752642968765524E-3</v>
      </c>
    </row>
    <row r="1640" spans="2:8" x14ac:dyDescent="0.25">
      <c r="B1640" s="21">
        <v>1634</v>
      </c>
      <c r="C1640" s="22">
        <v>43301</v>
      </c>
      <c r="D1640" s="25">
        <v>569.94000000000005</v>
      </c>
      <c r="F1640" s="27">
        <f t="shared" si="75"/>
        <v>-1.3501075999865909E-3</v>
      </c>
      <c r="G1640" s="27">
        <f t="shared" si="76"/>
        <v>-4.3854648857010001E-4</v>
      </c>
      <c r="H1640" s="27">
        <f t="shared" si="77"/>
        <v>-9.134557144625733E-3</v>
      </c>
    </row>
    <row r="1641" spans="2:8" x14ac:dyDescent="0.25">
      <c r="B1641" s="21">
        <v>1635</v>
      </c>
      <c r="C1641" s="22">
        <v>43300</v>
      </c>
      <c r="D1641" s="25">
        <v>570.71</v>
      </c>
      <c r="F1641" s="27">
        <f t="shared" si="75"/>
        <v>7.1866156763975995E-4</v>
      </c>
      <c r="G1641" s="27">
        <f t="shared" si="76"/>
        <v>7.0112709047355178E-4</v>
      </c>
      <c r="H1641" s="27">
        <f t="shared" si="77"/>
        <v>-6.7581393871478509E-3</v>
      </c>
    </row>
    <row r="1642" spans="2:8" x14ac:dyDescent="0.25">
      <c r="B1642" s="21">
        <v>1636</v>
      </c>
      <c r="C1642" s="22">
        <v>43299</v>
      </c>
      <c r="D1642" s="25">
        <v>570.29999999999995</v>
      </c>
      <c r="F1642" s="27">
        <f t="shared" si="75"/>
        <v>1.2632910407308334E-3</v>
      </c>
      <c r="G1642" s="27">
        <f t="shared" si="76"/>
        <v>-8.0626789988140057E-4</v>
      </c>
      <c r="H1642" s="27">
        <f t="shared" si="77"/>
        <v>-8.2944553760972168E-3</v>
      </c>
    </row>
    <row r="1643" spans="2:8" x14ac:dyDescent="0.25">
      <c r="B1643" s="21">
        <v>1637</v>
      </c>
      <c r="C1643" s="22">
        <v>43298</v>
      </c>
      <c r="D1643" s="25">
        <v>569.58000000000004</v>
      </c>
      <c r="F1643" s="27">
        <f t="shared" si="75"/>
        <v>-3.1597240770543433E-4</v>
      </c>
      <c r="G1643" s="27">
        <f t="shared" si="76"/>
        <v>-6.3184500838397333E-4</v>
      </c>
      <c r="H1643" s="27">
        <f t="shared" si="77"/>
        <v>-1.0079304147705408E-2</v>
      </c>
    </row>
    <row r="1644" spans="2:8" x14ac:dyDescent="0.25">
      <c r="B1644" s="21">
        <v>1638</v>
      </c>
      <c r="C1644" s="22">
        <v>43297</v>
      </c>
      <c r="D1644" s="25">
        <v>569.76</v>
      </c>
      <c r="F1644" s="27">
        <f t="shared" si="75"/>
        <v>-4.9131427554375987E-4</v>
      </c>
      <c r="G1644" s="27">
        <f t="shared" si="76"/>
        <v>-7.5441908924870379E-4</v>
      </c>
      <c r="H1644" s="27">
        <f t="shared" si="77"/>
        <v>-9.7633317399999989E-3</v>
      </c>
    </row>
    <row r="1645" spans="2:8" x14ac:dyDescent="0.25">
      <c r="B1645" s="21">
        <v>1639</v>
      </c>
      <c r="C1645" s="22">
        <v>43294</v>
      </c>
      <c r="D1645" s="25">
        <v>570.04</v>
      </c>
      <c r="F1645" s="27">
        <f t="shared" si="75"/>
        <v>6.3173413114206694E-4</v>
      </c>
      <c r="G1645" s="27">
        <f t="shared" si="76"/>
        <v>-5.7873924151990172E-4</v>
      </c>
      <c r="H1645" s="27">
        <f t="shared" si="77"/>
        <v>-9.0981951104638428E-3</v>
      </c>
    </row>
    <row r="1646" spans="2:8" x14ac:dyDescent="0.25">
      <c r="B1646" s="21">
        <v>1640</v>
      </c>
      <c r="C1646" s="22">
        <v>43293</v>
      </c>
      <c r="D1646" s="25">
        <v>569.67999999999995</v>
      </c>
      <c r="F1646" s="27">
        <f t="shared" si="75"/>
        <v>-1.7538325727443479E-3</v>
      </c>
      <c r="G1646" s="27">
        <f t="shared" si="76"/>
        <v>-1.3331931946971207E-3</v>
      </c>
      <c r="H1646" s="27">
        <f t="shared" si="77"/>
        <v>-9.6082356138556084E-3</v>
      </c>
    </row>
    <row r="1647" spans="2:8" x14ac:dyDescent="0.25">
      <c r="B1647" s="21">
        <v>1641</v>
      </c>
      <c r="C1647" s="22">
        <v>43292</v>
      </c>
      <c r="D1647" s="25">
        <v>570.67999999999995</v>
      </c>
      <c r="F1647" s="27">
        <f t="shared" si="75"/>
        <v>-1.5058397900719488E-3</v>
      </c>
      <c r="G1647" s="27">
        <f t="shared" si="76"/>
        <v>4.0310920423505651E-4</v>
      </c>
      <c r="H1647" s="27">
        <f t="shared" si="77"/>
        <v>-6.4799758651020887E-3</v>
      </c>
    </row>
    <row r="1648" spans="2:8" x14ac:dyDescent="0.25">
      <c r="B1648" s="21">
        <v>1642</v>
      </c>
      <c r="C1648" s="22">
        <v>43291</v>
      </c>
      <c r="D1648" s="25">
        <v>571.54</v>
      </c>
      <c r="F1648" s="27">
        <f t="shared" si="75"/>
        <v>1.0503467109469137E-3</v>
      </c>
      <c r="G1648" s="27">
        <f t="shared" si="76"/>
        <v>6.650914745911275E-4</v>
      </c>
      <c r="H1648" s="27">
        <f t="shared" si="77"/>
        <v>-6.0529599137856662E-3</v>
      </c>
    </row>
    <row r="1649" spans="2:8" x14ac:dyDescent="0.25">
      <c r="B1649" s="21">
        <v>1643</v>
      </c>
      <c r="C1649" s="22">
        <v>43290</v>
      </c>
      <c r="D1649" s="25">
        <v>570.94000000000005</v>
      </c>
      <c r="F1649" s="27">
        <f t="shared" si="75"/>
        <v>1.1391219478749835E-3</v>
      </c>
      <c r="G1649" s="27">
        <f t="shared" si="76"/>
        <v>4.3797027757898642E-4</v>
      </c>
      <c r="H1649" s="27">
        <f t="shared" si="77"/>
        <v>-7.0685240160334459E-3</v>
      </c>
    </row>
    <row r="1650" spans="2:8" x14ac:dyDescent="0.25">
      <c r="B1650" s="21">
        <v>1644</v>
      </c>
      <c r="C1650" s="22">
        <v>43287</v>
      </c>
      <c r="D1650" s="25">
        <v>570.29</v>
      </c>
      <c r="F1650" s="27">
        <f t="shared" si="75"/>
        <v>-4.2074999305874233E-4</v>
      </c>
      <c r="G1650" s="27">
        <f t="shared" si="76"/>
        <v>-3.5063728685483925E-4</v>
      </c>
      <c r="H1650" s="27">
        <f t="shared" si="77"/>
        <v>-7.476931571118269E-3</v>
      </c>
    </row>
    <row r="1651" spans="2:8" x14ac:dyDescent="0.25">
      <c r="B1651" s="21">
        <v>1645</v>
      </c>
      <c r="C1651" s="22">
        <v>43286</v>
      </c>
      <c r="D1651" s="25">
        <v>570.53</v>
      </c>
      <c r="F1651" s="27">
        <f t="shared" si="75"/>
        <v>-1.2786941547326543E-3</v>
      </c>
      <c r="G1651" s="27">
        <f t="shared" si="76"/>
        <v>4.9089220642503889E-4</v>
      </c>
      <c r="H1651" s="27">
        <f t="shared" si="77"/>
        <v>-6.0810643996771106E-3</v>
      </c>
    </row>
    <row r="1652" spans="2:8" x14ac:dyDescent="0.25">
      <c r="B1652" s="21">
        <v>1646</v>
      </c>
      <c r="C1652" s="22">
        <v>43285</v>
      </c>
      <c r="D1652" s="25">
        <v>571.26</v>
      </c>
      <c r="F1652" s="27">
        <f t="shared" si="75"/>
        <v>3.1514260463561878E-4</v>
      </c>
      <c r="G1652" s="27">
        <f t="shared" si="76"/>
        <v>1.4364546570885806E-3</v>
      </c>
      <c r="H1652" s="27">
        <f t="shared" si="77"/>
        <v>-6.6125460129352982E-3</v>
      </c>
    </row>
    <row r="1653" spans="2:8" x14ac:dyDescent="0.25">
      <c r="B1653" s="21">
        <v>1647</v>
      </c>
      <c r="C1653" s="22">
        <v>43284</v>
      </c>
      <c r="D1653" s="25">
        <v>571.08000000000004</v>
      </c>
      <c r="F1653" s="27">
        <f t="shared" si="75"/>
        <v>1.7526030634934541E-3</v>
      </c>
      <c r="G1653" s="27">
        <f t="shared" si="76"/>
        <v>9.4602414161166603E-4</v>
      </c>
      <c r="H1653" s="27">
        <f t="shared" si="77"/>
        <v>-6.8407358763309875E-3</v>
      </c>
    </row>
    <row r="1654" spans="2:8" x14ac:dyDescent="0.25">
      <c r="B1654" s="21">
        <v>1648</v>
      </c>
      <c r="C1654" s="22">
        <v>43283</v>
      </c>
      <c r="D1654" s="25">
        <v>570.08000000000004</v>
      </c>
      <c r="F1654" s="27">
        <f t="shared" si="75"/>
        <v>5.088299652715178E-4</v>
      </c>
      <c r="G1654" s="27">
        <f t="shared" si="76"/>
        <v>1.929739929676283E-4</v>
      </c>
      <c r="H1654" s="27">
        <f t="shared" si="77"/>
        <v>-9.3582637015748628E-3</v>
      </c>
    </row>
    <row r="1655" spans="2:8" x14ac:dyDescent="0.25">
      <c r="B1655" s="21">
        <v>1649</v>
      </c>
      <c r="C1655" s="22">
        <v>43280</v>
      </c>
      <c r="D1655" s="25">
        <v>569.79</v>
      </c>
      <c r="F1655" s="27">
        <f t="shared" si="75"/>
        <v>-4.5620438747420104E-4</v>
      </c>
      <c r="G1655" s="27">
        <f t="shared" si="76"/>
        <v>1.7917374101977868E-3</v>
      </c>
      <c r="H1655" s="27">
        <f t="shared" si="77"/>
        <v>-8.8064730174627227E-3</v>
      </c>
    </row>
    <row r="1656" spans="2:8" x14ac:dyDescent="0.25">
      <c r="B1656" s="21">
        <v>1650</v>
      </c>
      <c r="C1656" s="22">
        <v>43279</v>
      </c>
      <c r="D1656" s="25">
        <v>570.04999999999995</v>
      </c>
      <c r="F1656" s="27">
        <f t="shared" si="75"/>
        <v>-9.4683693425198486E-4</v>
      </c>
      <c r="G1656" s="27">
        <f t="shared" si="76"/>
        <v>2.1248767752331415E-3</v>
      </c>
      <c r="H1656" s="27">
        <f t="shared" si="77"/>
        <v>-7.8456443468525369E-3</v>
      </c>
    </row>
    <row r="1657" spans="2:8" x14ac:dyDescent="0.25">
      <c r="B1657" s="21">
        <v>1651</v>
      </c>
      <c r="C1657" s="22">
        <v>43278</v>
      </c>
      <c r="D1657" s="25">
        <v>570.59</v>
      </c>
      <c r="F1657" s="27">
        <f t="shared" si="75"/>
        <v>-1.0514878562831721E-4</v>
      </c>
      <c r="G1657" s="27">
        <f t="shared" si="76"/>
        <v>3.1947787319240662E-3</v>
      </c>
      <c r="H1657" s="27">
        <f t="shared" si="77"/>
        <v>-7.9251889860870069E-3</v>
      </c>
    </row>
    <row r="1658" spans="2:8" x14ac:dyDescent="0.25">
      <c r="B1658" s="21">
        <v>1652</v>
      </c>
      <c r="C1658" s="22">
        <v>43277</v>
      </c>
      <c r="D1658" s="25">
        <v>570.65</v>
      </c>
      <c r="F1658" s="27">
        <f t="shared" si="75"/>
        <v>2.2783634438759104E-4</v>
      </c>
      <c r="G1658" s="27">
        <f t="shared" si="76"/>
        <v>4.8131065373219987E-3</v>
      </c>
      <c r="H1658" s="27">
        <f t="shared" si="77"/>
        <v>-8.6369130136038086E-3</v>
      </c>
    </row>
    <row r="1659" spans="2:8" x14ac:dyDescent="0.25">
      <c r="B1659" s="21">
        <v>1653</v>
      </c>
      <c r="C1659" s="22">
        <v>43276</v>
      </c>
      <c r="D1659" s="25">
        <v>570.52</v>
      </c>
      <c r="F1659" s="27">
        <f t="shared" si="75"/>
        <v>-2.6288348279224184E-4</v>
      </c>
      <c r="G1659" s="27">
        <f t="shared" si="76"/>
        <v>4.0923558268236519E-3</v>
      </c>
      <c r="H1659" s="27">
        <f t="shared" si="77"/>
        <v>-8.4824664292188542E-3</v>
      </c>
    </row>
    <row r="1660" spans="2:8" x14ac:dyDescent="0.25">
      <c r="B1660" s="21">
        <v>1654</v>
      </c>
      <c r="C1660" s="22">
        <v>43273</v>
      </c>
      <c r="D1660" s="25">
        <v>570.66999999999996</v>
      </c>
      <c r="F1660" s="27">
        <f t="shared" si="75"/>
        <v>8.4147051929729102E-4</v>
      </c>
      <c r="G1660" s="27">
        <f t="shared" si="76"/>
        <v>5.9052176031931438E-3</v>
      </c>
      <c r="H1660" s="27">
        <f t="shared" si="77"/>
        <v>-1.4543180564212567E-2</v>
      </c>
    </row>
    <row r="1661" spans="2:8" x14ac:dyDescent="0.25">
      <c r="B1661" s="21">
        <v>1655</v>
      </c>
      <c r="C1661" s="22">
        <v>43272</v>
      </c>
      <c r="D1661" s="25">
        <v>570.19000000000005</v>
      </c>
      <c r="F1661" s="27">
        <f t="shared" si="75"/>
        <v>-2.1043402094294317E-4</v>
      </c>
      <c r="G1661" s="27">
        <f t="shared" si="76"/>
        <v>5.3634517888585557E-3</v>
      </c>
      <c r="H1661" s="27">
        <f t="shared" si="77"/>
        <v>-1.6834301868054166E-2</v>
      </c>
    </row>
    <row r="1662" spans="2:8" x14ac:dyDescent="0.25">
      <c r="B1662" s="21">
        <v>1656</v>
      </c>
      <c r="C1662" s="22">
        <v>43271</v>
      </c>
      <c r="D1662" s="25">
        <v>570.30999999999995</v>
      </c>
      <c r="F1662" s="27">
        <f t="shared" si="75"/>
        <v>-7.8873342271518795E-4</v>
      </c>
      <c r="G1662" s="27">
        <f t="shared" si="76"/>
        <v>5.7502246629977946E-3</v>
      </c>
      <c r="H1662" s="27">
        <f t="shared" si="77"/>
        <v>-1.2770764618705105E-2</v>
      </c>
    </row>
    <row r="1663" spans="2:8" x14ac:dyDescent="0.25">
      <c r="B1663" s="21">
        <v>1657</v>
      </c>
      <c r="C1663" s="22">
        <v>43270</v>
      </c>
      <c r="D1663" s="25">
        <v>570.76</v>
      </c>
      <c r="F1663" s="27">
        <f t="shared" si="75"/>
        <v>1.4377139322281787E-3</v>
      </c>
      <c r="G1663" s="27">
        <f t="shared" si="76"/>
        <v>5.3756958856938349E-3</v>
      </c>
      <c r="H1663" s="27">
        <f t="shared" si="77"/>
        <v>-1.1549142000204522E-2</v>
      </c>
    </row>
    <row r="1664" spans="2:8" x14ac:dyDescent="0.25">
      <c r="B1664" s="21">
        <v>1658</v>
      </c>
      <c r="C1664" s="22">
        <v>43269</v>
      </c>
      <c r="D1664" s="25">
        <v>569.94000000000005</v>
      </c>
      <c r="F1664" s="27">
        <f t="shared" si="75"/>
        <v>-4.3854648857010001E-4</v>
      </c>
      <c r="G1664" s="27">
        <f t="shared" si="76"/>
        <v>3.7090139815617639E-3</v>
      </c>
      <c r="H1664" s="27">
        <f t="shared" si="77"/>
        <v>-1.3021493964995886E-2</v>
      </c>
    </row>
    <row r="1665" spans="2:8" x14ac:dyDescent="0.25">
      <c r="B1665" s="21">
        <v>1659</v>
      </c>
      <c r="C1665" s="22">
        <v>43266</v>
      </c>
      <c r="D1665" s="25">
        <v>570.19000000000005</v>
      </c>
      <c r="F1665" s="27">
        <f t="shared" si="75"/>
        <v>-3.156344278149746E-4</v>
      </c>
      <c r="G1665" s="27">
        <f t="shared" si="76"/>
        <v>3.8306144187394849E-3</v>
      </c>
      <c r="H1665" s="27">
        <f t="shared" si="77"/>
        <v>-1.2548309443862612E-2</v>
      </c>
    </row>
    <row r="1666" spans="2:8" x14ac:dyDescent="0.25">
      <c r="B1666" s="21">
        <v>1660</v>
      </c>
      <c r="C1666" s="22">
        <v>43265</v>
      </c>
      <c r="D1666" s="25">
        <v>570.37</v>
      </c>
      <c r="F1666" s="27">
        <f t="shared" si="75"/>
        <v>-1.2271982203502059E-4</v>
      </c>
      <c r="G1666" s="27">
        <f t="shared" si="76"/>
        <v>4.2166726216500122E-3</v>
      </c>
      <c r="H1666" s="27">
        <f t="shared" si="77"/>
        <v>-1.2232675016047667E-2</v>
      </c>
    </row>
    <row r="1667" spans="2:8" x14ac:dyDescent="0.25">
      <c r="B1667" s="21">
        <v>1661</v>
      </c>
      <c r="C1667" s="22">
        <v>43264</v>
      </c>
      <c r="D1667" s="25">
        <v>570.44000000000005</v>
      </c>
      <c r="F1667" s="27">
        <f t="shared" si="75"/>
        <v>-1.7530173812072113E-5</v>
      </c>
      <c r="G1667" s="27">
        <f t="shared" si="76"/>
        <v>3.7585445654904986E-3</v>
      </c>
      <c r="H1667" s="27">
        <f t="shared" si="77"/>
        <v>-1.2109955194012641E-2</v>
      </c>
    </row>
    <row r="1668" spans="2:8" x14ac:dyDescent="0.25">
      <c r="B1668" s="21">
        <v>1662</v>
      </c>
      <c r="C1668" s="22">
        <v>43263</v>
      </c>
      <c r="D1668" s="25">
        <v>570.45000000000005</v>
      </c>
      <c r="F1668" s="27">
        <f t="shared" si="75"/>
        <v>-1.243857519716011E-3</v>
      </c>
      <c r="G1668" s="27">
        <f t="shared" si="76"/>
        <v>2.6856963403511991E-3</v>
      </c>
      <c r="H1668" s="27">
        <f t="shared" si="77"/>
        <v>-1.205778578780241E-2</v>
      </c>
    </row>
    <row r="1669" spans="2:8" x14ac:dyDescent="0.25">
      <c r="B1669" s="21">
        <v>1663</v>
      </c>
      <c r="C1669" s="22">
        <v>43262</v>
      </c>
      <c r="D1669" s="25">
        <v>571.16</v>
      </c>
      <c r="F1669" s="27">
        <f t="shared" si="75"/>
        <v>8.2322551393477399E-4</v>
      </c>
      <c r="G1669" s="27">
        <f t="shared" si="76"/>
        <v>3.7889464357636266E-3</v>
      </c>
      <c r="H1669" s="27">
        <f t="shared" si="77"/>
        <v>-9.8782151518152141E-3</v>
      </c>
    </row>
    <row r="1670" spans="2:8" x14ac:dyDescent="0.25">
      <c r="B1670" s="21">
        <v>1664</v>
      </c>
      <c r="C1670" s="22">
        <v>43259</v>
      </c>
      <c r="D1670" s="25">
        <v>570.69000000000005</v>
      </c>
      <c r="F1670" s="27">
        <f t="shared" si="75"/>
        <v>3.5051438344127804E-4</v>
      </c>
      <c r="G1670" s="27">
        <f t="shared" si="76"/>
        <v>2.8251332651935131E-3</v>
      </c>
      <c r="H1670" s="27">
        <f t="shared" si="77"/>
        <v>-1.0614756257620031E-2</v>
      </c>
    </row>
    <row r="1671" spans="2:8" x14ac:dyDescent="0.25">
      <c r="B1671" s="21">
        <v>1665</v>
      </c>
      <c r="C1671" s="22">
        <v>43258</v>
      </c>
      <c r="D1671" s="25">
        <v>570.49</v>
      </c>
      <c r="F1671" s="27">
        <f t="shared" ref="F1671:F1734" si="78">+LN(D1671/D1672)</f>
        <v>4.2077950022116633E-4</v>
      </c>
      <c r="G1671" s="27">
        <f t="shared" ref="G1671:G1734" si="79">+LN(D1671/D1692)</f>
        <v>1.9300283213307373E-3</v>
      </c>
      <c r="H1671" s="27">
        <f t="shared" ref="H1671:H1734" si="80">+LN(D1671/D1923)</f>
        <v>-1.2143535263099699E-2</v>
      </c>
    </row>
    <row r="1672" spans="2:8" x14ac:dyDescent="0.25">
      <c r="B1672" s="21">
        <v>1666</v>
      </c>
      <c r="C1672" s="22">
        <v>43257</v>
      </c>
      <c r="D1672" s="25">
        <v>570.25</v>
      </c>
      <c r="F1672" s="27">
        <f t="shared" si="78"/>
        <v>-3.3313170406895577E-4</v>
      </c>
      <c r="G1672" s="27">
        <f t="shared" si="79"/>
        <v>1.5092488211094536E-3</v>
      </c>
      <c r="H1672" s="27">
        <f t="shared" si="80"/>
        <v>-1.2546997396599112E-2</v>
      </c>
    </row>
    <row r="1673" spans="2:8" x14ac:dyDescent="0.25">
      <c r="B1673" s="21">
        <v>1667</v>
      </c>
      <c r="C1673" s="22">
        <v>43256</v>
      </c>
      <c r="D1673" s="25">
        <v>570.44000000000005</v>
      </c>
      <c r="F1673" s="27">
        <f t="shared" si="78"/>
        <v>-1.7528791084145905E-4</v>
      </c>
      <c r="G1673" s="27">
        <f t="shared" si="79"/>
        <v>2.3869710855999086E-3</v>
      </c>
      <c r="H1673" s="27">
        <f t="shared" si="80"/>
        <v>-1.235239623007694E-2</v>
      </c>
    </row>
    <row r="1674" spans="2:8" x14ac:dyDescent="0.25">
      <c r="B1674" s="21">
        <v>1668</v>
      </c>
      <c r="C1674" s="22">
        <v>43255</v>
      </c>
      <c r="D1674" s="25">
        <v>570.54</v>
      </c>
      <c r="F1674" s="27">
        <f t="shared" si="78"/>
        <v>9.9955291484937476E-4</v>
      </c>
      <c r="G1674" s="27">
        <f t="shared" si="79"/>
        <v>3.5291985325794531E-3</v>
      </c>
      <c r="H1674" s="27">
        <f t="shared" si="80"/>
        <v>-1.2090528982205978E-2</v>
      </c>
    </row>
    <row r="1675" spans="2:8" x14ac:dyDescent="0.25">
      <c r="B1675" s="21">
        <v>1669</v>
      </c>
      <c r="C1675" s="22">
        <v>43252</v>
      </c>
      <c r="D1675" s="25">
        <v>569.97</v>
      </c>
      <c r="F1675" s="27">
        <f t="shared" si="78"/>
        <v>2.1075933825016012E-3</v>
      </c>
      <c r="G1675" s="27">
        <f t="shared" si="79"/>
        <v>2.2130897429749564E-3</v>
      </c>
      <c r="H1675" s="27">
        <f t="shared" si="80"/>
        <v>-1.2951539364276362E-2</v>
      </c>
    </row>
    <row r="1676" spans="2:8" x14ac:dyDescent="0.25">
      <c r="B1676" s="21">
        <v>1670</v>
      </c>
      <c r="C1676" s="22">
        <v>43251</v>
      </c>
      <c r="D1676" s="25">
        <v>568.77</v>
      </c>
      <c r="F1676" s="27">
        <f t="shared" si="78"/>
        <v>-1.2306502243901077E-4</v>
      </c>
      <c r="G1676" s="27">
        <f t="shared" si="79"/>
        <v>-8.7905132837457281E-5</v>
      </c>
      <c r="H1676" s="27">
        <f t="shared" si="80"/>
        <v>-1.3308380429663003E-2</v>
      </c>
    </row>
    <row r="1677" spans="2:8" x14ac:dyDescent="0.25">
      <c r="B1677" s="21">
        <v>1671</v>
      </c>
      <c r="C1677" s="22">
        <v>43250</v>
      </c>
      <c r="D1677" s="25">
        <v>568.84</v>
      </c>
      <c r="F1677" s="27">
        <f t="shared" si="78"/>
        <v>1.2306502243894255E-4</v>
      </c>
      <c r="G1677" s="27">
        <f t="shared" si="79"/>
        <v>3.51598896016281E-5</v>
      </c>
      <c r="H1677" s="27">
        <f t="shared" si="80"/>
        <v>-1.1674780442818113E-2</v>
      </c>
    </row>
    <row r="1678" spans="2:8" x14ac:dyDescent="0.25">
      <c r="B1678" s="21">
        <v>1672</v>
      </c>
      <c r="C1678" s="22">
        <v>43249</v>
      </c>
      <c r="D1678" s="25">
        <v>568.77</v>
      </c>
      <c r="F1678" s="27">
        <f t="shared" si="78"/>
        <v>1.5131790197696888E-3</v>
      </c>
      <c r="G1678" s="27">
        <f t="shared" si="79"/>
        <v>8.0908999383338075E-4</v>
      </c>
      <c r="H1678" s="27">
        <f t="shared" si="80"/>
        <v>-1.1693586485858141E-2</v>
      </c>
    </row>
    <row r="1679" spans="2:8" x14ac:dyDescent="0.25">
      <c r="B1679" s="21">
        <v>1673</v>
      </c>
      <c r="C1679" s="22">
        <v>43248</v>
      </c>
      <c r="D1679" s="25">
        <v>567.91</v>
      </c>
      <c r="F1679" s="27">
        <f t="shared" si="78"/>
        <v>-4.9291436611084369E-4</v>
      </c>
      <c r="G1679" s="27">
        <f t="shared" si="79"/>
        <v>1.0746911297655811E-3</v>
      </c>
      <c r="H1679" s="27">
        <f t="shared" si="80"/>
        <v>-1.3102495655160588E-2</v>
      </c>
    </row>
    <row r="1680" spans="2:8" x14ac:dyDescent="0.25">
      <c r="B1680" s="21">
        <v>1674</v>
      </c>
      <c r="C1680" s="22">
        <v>43245</v>
      </c>
      <c r="D1680" s="25">
        <v>568.19000000000005</v>
      </c>
      <c r="F1680" s="27">
        <f t="shared" si="78"/>
        <v>1.549978293577206E-3</v>
      </c>
      <c r="G1680" s="27">
        <f t="shared" si="79"/>
        <v>2.0436574474231267E-3</v>
      </c>
      <c r="H1680" s="27">
        <f t="shared" si="80"/>
        <v>-1.273122839095772E-2</v>
      </c>
    </row>
    <row r="1681" spans="2:8" x14ac:dyDescent="0.25">
      <c r="B1681" s="21">
        <v>1675</v>
      </c>
      <c r="C1681" s="22">
        <v>43244</v>
      </c>
      <c r="D1681" s="25">
        <v>567.30999999999995</v>
      </c>
      <c r="F1681" s="27">
        <f t="shared" si="78"/>
        <v>2.9970470496258297E-4</v>
      </c>
      <c r="G1681" s="27">
        <f t="shared" si="79"/>
        <v>4.7604355815916331E-4</v>
      </c>
      <c r="H1681" s="27">
        <f t="shared" si="80"/>
        <v>-1.4628688314940116E-2</v>
      </c>
    </row>
    <row r="1682" spans="2:8" x14ac:dyDescent="0.25">
      <c r="B1682" s="21">
        <v>1676</v>
      </c>
      <c r="C1682" s="22">
        <v>43243</v>
      </c>
      <c r="D1682" s="25">
        <v>567.14</v>
      </c>
      <c r="F1682" s="27">
        <f t="shared" si="78"/>
        <v>1.7633885319635485E-4</v>
      </c>
      <c r="G1682" s="27">
        <f t="shared" si="79"/>
        <v>-7.4028380925468312E-4</v>
      </c>
      <c r="H1682" s="27">
        <f t="shared" si="80"/>
        <v>-1.6993415922349417E-2</v>
      </c>
    </row>
    <row r="1683" spans="2:8" x14ac:dyDescent="0.25">
      <c r="B1683" s="21">
        <v>1677</v>
      </c>
      <c r="C1683" s="22">
        <v>43242</v>
      </c>
      <c r="D1683" s="25">
        <v>567.04</v>
      </c>
      <c r="F1683" s="27">
        <f t="shared" si="78"/>
        <v>-1.1632622000192093E-3</v>
      </c>
      <c r="G1683" s="27">
        <f t="shared" si="79"/>
        <v>-1.0575669896753992E-3</v>
      </c>
      <c r="H1683" s="27">
        <f t="shared" si="80"/>
        <v>-2.2805130715387881E-2</v>
      </c>
    </row>
    <row r="1684" spans="2:8" x14ac:dyDescent="0.25">
      <c r="B1684" s="21">
        <v>1678</v>
      </c>
      <c r="C1684" s="22">
        <v>43241</v>
      </c>
      <c r="D1684" s="25">
        <v>567.70000000000005</v>
      </c>
      <c r="F1684" s="27">
        <f t="shared" si="78"/>
        <v>-2.2896797190382311E-4</v>
      </c>
      <c r="G1684" s="27">
        <f t="shared" si="79"/>
        <v>1.55131716758264E-3</v>
      </c>
      <c r="H1684" s="27">
        <f t="shared" si="80"/>
        <v>-2.6371066746450636E-2</v>
      </c>
    </row>
    <row r="1685" spans="2:8" x14ac:dyDescent="0.25">
      <c r="B1685" s="21">
        <v>1679</v>
      </c>
      <c r="C1685" s="22">
        <v>43238</v>
      </c>
      <c r="D1685" s="25">
        <v>567.83000000000004</v>
      </c>
      <c r="F1685" s="27">
        <f t="shared" si="78"/>
        <v>-3.1694605139243292E-4</v>
      </c>
      <c r="G1685" s="27">
        <f t="shared" si="79"/>
        <v>5.2846675412555975E-4</v>
      </c>
      <c r="H1685" s="27">
        <f t="shared" si="80"/>
        <v>-3.3628545390437796E-2</v>
      </c>
    </row>
    <row r="1686" spans="2:8" x14ac:dyDescent="0.25">
      <c r="B1686" s="21">
        <v>1680</v>
      </c>
      <c r="C1686" s="22">
        <v>43237</v>
      </c>
      <c r="D1686" s="25">
        <v>568.01</v>
      </c>
      <c r="F1686" s="27">
        <f t="shared" si="78"/>
        <v>7.0423775095567793E-5</v>
      </c>
      <c r="G1686" s="27">
        <f t="shared" si="79"/>
        <v>9.5113967786299711E-4</v>
      </c>
      <c r="H1686" s="27">
        <f t="shared" si="80"/>
        <v>-4.5531228083990065E-2</v>
      </c>
    </row>
    <row r="1687" spans="2:8" x14ac:dyDescent="0.25">
      <c r="B1687" s="21">
        <v>1681</v>
      </c>
      <c r="C1687" s="22">
        <v>43236</v>
      </c>
      <c r="D1687" s="25">
        <v>567.97</v>
      </c>
      <c r="F1687" s="27">
        <f t="shared" si="78"/>
        <v>-5.8084787819445737E-4</v>
      </c>
      <c r="G1687" s="27">
        <f t="shared" si="79"/>
        <v>1.0217024564086073E-3</v>
      </c>
      <c r="H1687" s="27">
        <f t="shared" si="80"/>
        <v>-5.2341215995798038E-2</v>
      </c>
    </row>
    <row r="1688" spans="2:8" x14ac:dyDescent="0.25">
      <c r="B1688" s="21">
        <v>1682</v>
      </c>
      <c r="C1688" s="22">
        <v>43235</v>
      </c>
      <c r="D1688" s="25">
        <v>568.29999999999995</v>
      </c>
      <c r="F1688" s="27">
        <f t="shared" si="78"/>
        <v>-1.0903783989515206E-3</v>
      </c>
      <c r="G1688" s="27">
        <f t="shared" si="79"/>
        <v>2.2901445753237535E-3</v>
      </c>
      <c r="H1688" s="27">
        <f t="shared" si="80"/>
        <v>-4.6130420772617198E-2</v>
      </c>
    </row>
    <row r="1689" spans="2:8" x14ac:dyDescent="0.25">
      <c r="B1689" s="21">
        <v>1683</v>
      </c>
      <c r="C1689" s="22">
        <v>43234</v>
      </c>
      <c r="D1689" s="25">
        <v>568.91999999999996</v>
      </c>
      <c r="F1689" s="27">
        <f t="shared" si="78"/>
        <v>-1.4060742430368594E-4</v>
      </c>
      <c r="G1689" s="27">
        <f t="shared" si="79"/>
        <v>2.2700286902479815E-3</v>
      </c>
      <c r="H1689" s="27">
        <f t="shared" si="80"/>
        <v>-3.7348345516764338E-2</v>
      </c>
    </row>
    <row r="1690" spans="2:8" x14ac:dyDescent="0.25">
      <c r="B1690" s="21">
        <v>1684</v>
      </c>
      <c r="C1690" s="22">
        <v>43231</v>
      </c>
      <c r="D1690" s="25">
        <v>569</v>
      </c>
      <c r="F1690" s="27">
        <f t="shared" si="78"/>
        <v>-1.4058765663542601E-4</v>
      </c>
      <c r="G1690" s="27">
        <f t="shared" si="79"/>
        <v>7.7358560769131678E-4</v>
      </c>
      <c r="H1690" s="27">
        <f t="shared" si="80"/>
        <v>-3.0172874755510264E-2</v>
      </c>
    </row>
    <row r="1691" spans="2:8" x14ac:dyDescent="0.25">
      <c r="B1691" s="21">
        <v>1685</v>
      </c>
      <c r="C1691" s="22">
        <v>43230</v>
      </c>
      <c r="D1691" s="25">
        <v>569.08000000000004</v>
      </c>
      <c r="F1691" s="27">
        <f t="shared" si="78"/>
        <v>-5.4459056042153444E-4</v>
      </c>
      <c r="G1691" s="27">
        <f t="shared" si="79"/>
        <v>9.1417326432672317E-4</v>
      </c>
      <c r="H1691" s="27">
        <f t="shared" si="80"/>
        <v>-2.4800611633913481E-2</v>
      </c>
    </row>
    <row r="1692" spans="2:8" x14ac:dyDescent="0.25">
      <c r="B1692" s="21">
        <v>1686</v>
      </c>
      <c r="C1692" s="22">
        <v>43229</v>
      </c>
      <c r="D1692" s="25">
        <v>569.39</v>
      </c>
      <c r="F1692" s="27">
        <f t="shared" si="78"/>
        <v>0</v>
      </c>
      <c r="G1692" s="27">
        <f t="shared" si="79"/>
        <v>8.960967681254391E-4</v>
      </c>
      <c r="H1692" s="27">
        <f t="shared" si="80"/>
        <v>-2.1732999319236342E-2</v>
      </c>
    </row>
    <row r="1693" spans="2:8" x14ac:dyDescent="0.25">
      <c r="B1693" s="21">
        <v>1687</v>
      </c>
      <c r="C1693" s="22">
        <v>43228</v>
      </c>
      <c r="D1693" s="25">
        <v>569.39</v>
      </c>
      <c r="F1693" s="27">
        <f t="shared" si="78"/>
        <v>5.4459056042148761E-4</v>
      </c>
      <c r="G1693" s="27">
        <f t="shared" si="79"/>
        <v>-1.4215641351838458E-3</v>
      </c>
      <c r="H1693" s="27">
        <f t="shared" si="80"/>
        <v>-1.6633232916959607E-2</v>
      </c>
    </row>
    <row r="1694" spans="2:8" x14ac:dyDescent="0.25">
      <c r="B1694" s="21">
        <v>1688</v>
      </c>
      <c r="C1694" s="22">
        <v>43227</v>
      </c>
      <c r="D1694" s="25">
        <v>569.08000000000004</v>
      </c>
      <c r="F1694" s="27">
        <f t="shared" si="78"/>
        <v>9.669395361380685E-4</v>
      </c>
      <c r="G1694" s="27">
        <f t="shared" si="79"/>
        <v>-1.3872428582333948E-3</v>
      </c>
      <c r="H1694" s="27">
        <f t="shared" si="80"/>
        <v>-1.4496926279612609E-2</v>
      </c>
    </row>
    <row r="1695" spans="2:8" x14ac:dyDescent="0.25">
      <c r="B1695" s="21">
        <v>1689</v>
      </c>
      <c r="C1695" s="22">
        <v>43224</v>
      </c>
      <c r="D1695" s="25">
        <v>568.53</v>
      </c>
      <c r="F1695" s="27">
        <f t="shared" si="78"/>
        <v>-3.1655587475500085E-4</v>
      </c>
      <c r="G1695" s="27">
        <f t="shared" si="79"/>
        <v>-1.0372259533166816E-3</v>
      </c>
      <c r="H1695" s="27">
        <f t="shared" si="80"/>
        <v>-1.4840175977269455E-2</v>
      </c>
    </row>
    <row r="1696" spans="2:8" x14ac:dyDescent="0.25">
      <c r="B1696" s="21">
        <v>1690</v>
      </c>
      <c r="C1696" s="22">
        <v>43223</v>
      </c>
      <c r="D1696" s="25">
        <v>568.71</v>
      </c>
      <c r="F1696" s="27">
        <f t="shared" si="78"/>
        <v>-1.9340149331071257E-4</v>
      </c>
      <c r="G1696" s="27">
        <f t="shared" si="79"/>
        <v>-1.0895927407460404E-3</v>
      </c>
      <c r="H1696" s="27">
        <f t="shared" si="80"/>
        <v>-1.4020920247071777E-2</v>
      </c>
    </row>
    <row r="1697" spans="2:8" x14ac:dyDescent="0.25">
      <c r="B1697" s="21">
        <v>1691</v>
      </c>
      <c r="C1697" s="22">
        <v>43222</v>
      </c>
      <c r="D1697" s="25">
        <v>568.82000000000005</v>
      </c>
      <c r="F1697" s="27">
        <f t="shared" si="78"/>
        <v>0</v>
      </c>
      <c r="G1697" s="27">
        <f t="shared" si="79"/>
        <v>-6.5025792925792691E-4</v>
      </c>
      <c r="H1697" s="27">
        <f t="shared" si="80"/>
        <v>-1.3827518753761073E-2</v>
      </c>
    </row>
    <row r="1698" spans="2:8" x14ac:dyDescent="0.25">
      <c r="B1698" s="21">
        <v>1692</v>
      </c>
      <c r="C1698" s="22">
        <v>43221</v>
      </c>
      <c r="D1698" s="25">
        <v>568.82000000000005</v>
      </c>
      <c r="F1698" s="27">
        <f t="shared" si="78"/>
        <v>8.9699512667089896E-4</v>
      </c>
      <c r="G1698" s="27">
        <f t="shared" si="79"/>
        <v>-8.6106161910298187E-4</v>
      </c>
      <c r="H1698" s="27">
        <f t="shared" si="80"/>
        <v>-1.3116373693566934E-2</v>
      </c>
    </row>
    <row r="1699" spans="2:8" x14ac:dyDescent="0.25">
      <c r="B1699" s="21">
        <v>1693</v>
      </c>
      <c r="C1699" s="22">
        <v>43220</v>
      </c>
      <c r="D1699" s="25">
        <v>568.30999999999995</v>
      </c>
      <c r="F1699" s="27">
        <f t="shared" si="78"/>
        <v>1.7787801557018169E-3</v>
      </c>
      <c r="G1699" s="27">
        <f t="shared" si="79"/>
        <v>-1.7580567457738624E-3</v>
      </c>
      <c r="H1699" s="27">
        <f t="shared" si="80"/>
        <v>-1.079823931383888E-2</v>
      </c>
    </row>
    <row r="1700" spans="2:8" x14ac:dyDescent="0.25">
      <c r="B1700" s="21">
        <v>1694</v>
      </c>
      <c r="C1700" s="22">
        <v>43217</v>
      </c>
      <c r="D1700" s="25">
        <v>567.29999999999995</v>
      </c>
      <c r="F1700" s="27">
        <f t="shared" si="78"/>
        <v>4.7605195154690216E-4</v>
      </c>
      <c r="G1700" s="27">
        <f t="shared" si="79"/>
        <v>-3.5368369014756838E-3</v>
      </c>
      <c r="H1700" s="27">
        <f t="shared" si="80"/>
        <v>-1.0887108876515228E-2</v>
      </c>
    </row>
    <row r="1701" spans="2:8" x14ac:dyDescent="0.25">
      <c r="B1701" s="21">
        <v>1695</v>
      </c>
      <c r="C1701" s="22">
        <v>43216</v>
      </c>
      <c r="D1701" s="25">
        <v>567.03</v>
      </c>
      <c r="F1701" s="27">
        <f t="shared" si="78"/>
        <v>-1.7635595686722456E-5</v>
      </c>
      <c r="G1701" s="27">
        <f t="shared" si="79"/>
        <v>-2.413183841970892E-3</v>
      </c>
      <c r="H1701" s="27">
        <f t="shared" si="80"/>
        <v>-8.7967066237599322E-3</v>
      </c>
    </row>
    <row r="1702" spans="2:8" x14ac:dyDescent="0.25">
      <c r="B1702" s="21">
        <v>1696</v>
      </c>
      <c r="C1702" s="22">
        <v>43215</v>
      </c>
      <c r="D1702" s="25">
        <v>567.04</v>
      </c>
      <c r="F1702" s="27">
        <f t="shared" si="78"/>
        <v>-9.1662266245114772E-4</v>
      </c>
      <c r="G1702" s="27">
        <f t="shared" si="79"/>
        <v>-1.8324058971769053E-3</v>
      </c>
      <c r="H1702" s="27">
        <f t="shared" si="80"/>
        <v>-7.9221204951259536E-3</v>
      </c>
    </row>
    <row r="1703" spans="2:8" x14ac:dyDescent="0.25">
      <c r="B1703" s="21">
        <v>1697</v>
      </c>
      <c r="C1703" s="22">
        <v>43214</v>
      </c>
      <c r="D1703" s="25">
        <v>567.55999999999995</v>
      </c>
      <c r="F1703" s="27">
        <f t="shared" si="78"/>
        <v>-1.4094432722420398E-4</v>
      </c>
      <c r="G1703" s="27">
        <f t="shared" si="79"/>
        <v>3.8769936162764886E-4</v>
      </c>
      <c r="H1703" s="27">
        <f t="shared" si="80"/>
        <v>-6.2878928521563314E-3</v>
      </c>
    </row>
    <row r="1704" spans="2:8" x14ac:dyDescent="0.25">
      <c r="B1704" s="21">
        <v>1698</v>
      </c>
      <c r="C1704" s="22">
        <v>43213</v>
      </c>
      <c r="D1704" s="25">
        <v>567.64</v>
      </c>
      <c r="F1704" s="27">
        <f t="shared" si="78"/>
        <v>1.4456219572385968E-3</v>
      </c>
      <c r="G1704" s="27">
        <f t="shared" si="79"/>
        <v>3.3477521918880691E-4</v>
      </c>
      <c r="H1704" s="27">
        <f t="shared" si="80"/>
        <v>-5.4113066442447282E-3</v>
      </c>
    </row>
    <row r="1705" spans="2:8" x14ac:dyDescent="0.25">
      <c r="B1705" s="21">
        <v>1699</v>
      </c>
      <c r="C1705" s="22">
        <v>43210</v>
      </c>
      <c r="D1705" s="25">
        <v>566.82000000000005</v>
      </c>
      <c r="F1705" s="27">
        <f t="shared" si="78"/>
        <v>-1.2518183853608266E-3</v>
      </c>
      <c r="G1705" s="27">
        <f t="shared" si="79"/>
        <v>-2.3964769178584735E-3</v>
      </c>
      <c r="H1705" s="27">
        <f t="shared" si="80"/>
        <v>-6.8569286014833579E-3</v>
      </c>
    </row>
    <row r="1706" spans="2:8" x14ac:dyDescent="0.25">
      <c r="B1706" s="21">
        <v>1700</v>
      </c>
      <c r="C1706" s="22">
        <v>43209</v>
      </c>
      <c r="D1706" s="25">
        <v>567.53</v>
      </c>
      <c r="F1706" s="27">
        <f t="shared" si="78"/>
        <v>1.0572687234507124E-4</v>
      </c>
      <c r="G1706" s="27">
        <f t="shared" si="79"/>
        <v>-9.6864247937944947E-4</v>
      </c>
      <c r="H1706" s="27">
        <f t="shared" si="80"/>
        <v>-5.4298775943693997E-3</v>
      </c>
    </row>
    <row r="1707" spans="2:8" x14ac:dyDescent="0.25">
      <c r="B1707" s="21">
        <v>1701</v>
      </c>
      <c r="C1707" s="22">
        <v>43208</v>
      </c>
      <c r="D1707" s="25">
        <v>567.47</v>
      </c>
      <c r="F1707" s="27">
        <f t="shared" si="78"/>
        <v>1.4098655364113512E-4</v>
      </c>
      <c r="G1707" s="27">
        <f t="shared" si="79"/>
        <v>-2.1475856726152361E-3</v>
      </c>
      <c r="H1707" s="27">
        <f t="shared" si="80"/>
        <v>-3.6762483906800105E-3</v>
      </c>
    </row>
    <row r="1708" spans="2:8" x14ac:dyDescent="0.25">
      <c r="B1708" s="21">
        <v>1702</v>
      </c>
      <c r="C1708" s="22">
        <v>43207</v>
      </c>
      <c r="D1708" s="25">
        <v>567.39</v>
      </c>
      <c r="F1708" s="27">
        <f t="shared" si="78"/>
        <v>6.8759424072057176E-4</v>
      </c>
      <c r="G1708" s="27">
        <f t="shared" si="79"/>
        <v>-2.2358180168977095E-3</v>
      </c>
      <c r="H1708" s="27">
        <f t="shared" si="80"/>
        <v>-1.9544152221180376E-3</v>
      </c>
    </row>
    <row r="1709" spans="2:8" x14ac:dyDescent="0.25">
      <c r="B1709" s="21">
        <v>1703</v>
      </c>
      <c r="C1709" s="22">
        <v>43206</v>
      </c>
      <c r="D1709" s="25">
        <v>567</v>
      </c>
      <c r="F1709" s="27">
        <f t="shared" si="78"/>
        <v>-1.1104942840271764E-3</v>
      </c>
      <c r="G1709" s="27">
        <f t="shared" si="79"/>
        <v>-2.2197567383128881E-3</v>
      </c>
      <c r="H1709" s="27">
        <f t="shared" si="80"/>
        <v>-1.5508250676211897E-3</v>
      </c>
    </row>
    <row r="1710" spans="2:8" x14ac:dyDescent="0.25">
      <c r="B1710" s="21">
        <v>1704</v>
      </c>
      <c r="C1710" s="22">
        <v>43203</v>
      </c>
      <c r="D1710" s="25">
        <v>567.63</v>
      </c>
      <c r="F1710" s="27">
        <f t="shared" si="78"/>
        <v>-1.637050506860442E-3</v>
      </c>
      <c r="G1710" s="27">
        <f t="shared" si="79"/>
        <v>-4.0086556132881545E-3</v>
      </c>
      <c r="H1710" s="27">
        <f t="shared" si="80"/>
        <v>-1.4092694722718152E-4</v>
      </c>
    </row>
    <row r="1711" spans="2:8" x14ac:dyDescent="0.25">
      <c r="B1711" s="21">
        <v>1705</v>
      </c>
      <c r="C1711" s="22">
        <v>43202</v>
      </c>
      <c r="D1711" s="25">
        <v>568.55999999999995</v>
      </c>
      <c r="F1711" s="27">
        <f t="shared" si="78"/>
        <v>0</v>
      </c>
      <c r="G1711" s="27">
        <f t="shared" si="79"/>
        <v>-5.1576347162256807E-3</v>
      </c>
      <c r="H1711" s="27">
        <f t="shared" si="80"/>
        <v>1.5665845506964433E-3</v>
      </c>
    </row>
    <row r="1712" spans="2:8" x14ac:dyDescent="0.25">
      <c r="B1712" s="21">
        <v>1706</v>
      </c>
      <c r="C1712" s="22">
        <v>43201</v>
      </c>
      <c r="D1712" s="25">
        <v>568.55999999999995</v>
      </c>
      <c r="F1712" s="27">
        <f t="shared" si="78"/>
        <v>-5.6266705662290232E-4</v>
      </c>
      <c r="G1712" s="27">
        <f t="shared" si="79"/>
        <v>-6.6263718665321124E-3</v>
      </c>
      <c r="H1712" s="27">
        <f t="shared" si="80"/>
        <v>1.5665845506964433E-3</v>
      </c>
    </row>
    <row r="1713" spans="2:8" x14ac:dyDescent="0.25">
      <c r="B1713" s="21">
        <v>1707</v>
      </c>
      <c r="C1713" s="22">
        <v>43200</v>
      </c>
      <c r="D1713" s="25">
        <v>568.88</v>
      </c>
      <c r="F1713" s="27">
        <f t="shared" si="78"/>
        <v>-2.3176609033091758E-3</v>
      </c>
      <c r="G1713" s="27">
        <f t="shared" si="79"/>
        <v>-5.6617650080891969E-3</v>
      </c>
      <c r="H1713" s="27">
        <f t="shared" si="80"/>
        <v>2.2173348284032462E-3</v>
      </c>
    </row>
    <row r="1714" spans="2:8" x14ac:dyDescent="0.25">
      <c r="B1714" s="21">
        <v>1708</v>
      </c>
      <c r="C1714" s="22">
        <v>43199</v>
      </c>
      <c r="D1714" s="25">
        <v>570.20000000000005</v>
      </c>
      <c r="F1714" s="27">
        <f t="shared" si="78"/>
        <v>5.7891183737207401E-4</v>
      </c>
      <c r="G1714" s="27">
        <f t="shared" si="79"/>
        <v>-2.7496361360895096E-3</v>
      </c>
      <c r="H1714" s="27">
        <f t="shared" si="80"/>
        <v>4.3940663018909847E-3</v>
      </c>
    </row>
    <row r="1715" spans="2:8" x14ac:dyDescent="0.25">
      <c r="B1715" s="21">
        <v>1709</v>
      </c>
      <c r="C1715" s="22">
        <v>43196</v>
      </c>
      <c r="D1715" s="25">
        <v>569.87</v>
      </c>
      <c r="F1715" s="27">
        <f t="shared" si="78"/>
        <v>1.3169564410546355E-3</v>
      </c>
      <c r="G1715" s="27">
        <f t="shared" si="79"/>
        <v>-3.4684545860261453E-3</v>
      </c>
      <c r="H1715" s="27">
        <f t="shared" si="80"/>
        <v>2.9347952211119283E-3</v>
      </c>
    </row>
    <row r="1716" spans="2:8" x14ac:dyDescent="0.25">
      <c r="B1716" s="21">
        <v>1710</v>
      </c>
      <c r="C1716" s="22">
        <v>43195</v>
      </c>
      <c r="D1716" s="25">
        <v>569.12</v>
      </c>
      <c r="F1716" s="27">
        <f t="shared" si="78"/>
        <v>-3.6892266218429339E-4</v>
      </c>
      <c r="G1716" s="27">
        <f t="shared" si="79"/>
        <v>-4.5930343880067823E-3</v>
      </c>
      <c r="H1716" s="27">
        <f t="shared" si="80"/>
        <v>1.6178387800573353E-3</v>
      </c>
    </row>
    <row r="1717" spans="2:8" x14ac:dyDescent="0.25">
      <c r="B1717" s="21">
        <v>1711</v>
      </c>
      <c r="C1717" s="22">
        <v>43194</v>
      </c>
      <c r="D1717" s="25">
        <v>569.33000000000004</v>
      </c>
      <c r="F1717" s="27">
        <f t="shared" si="78"/>
        <v>2.4593331817736086E-4</v>
      </c>
      <c r="G1717" s="27">
        <f t="shared" si="79"/>
        <v>-6.0065499434761608E-3</v>
      </c>
      <c r="H1717" s="27">
        <f t="shared" si="80"/>
        <v>1.9867614422417771E-3</v>
      </c>
    </row>
    <row r="1718" spans="2:8" x14ac:dyDescent="0.25">
      <c r="B1718" s="21">
        <v>1712</v>
      </c>
      <c r="C1718" s="22">
        <v>43193</v>
      </c>
      <c r="D1718" s="25">
        <v>569.19000000000005</v>
      </c>
      <c r="F1718" s="27">
        <f t="shared" si="78"/>
        <v>-2.1080368984497145E-4</v>
      </c>
      <c r="G1718" s="27">
        <f t="shared" si="79"/>
        <v>-6.2874012915816631E-3</v>
      </c>
      <c r="H1718" s="27">
        <f t="shared" si="80"/>
        <v>-1.5810693331823743E-4</v>
      </c>
    </row>
    <row r="1719" spans="2:8" x14ac:dyDescent="0.25">
      <c r="B1719" s="21">
        <v>1713</v>
      </c>
      <c r="C1719" s="22">
        <v>43192</v>
      </c>
      <c r="D1719" s="25">
        <v>569.30999999999995</v>
      </c>
      <c r="F1719" s="27">
        <f t="shared" si="78"/>
        <v>0</v>
      </c>
      <c r="G1719" s="27">
        <f t="shared" si="79"/>
        <v>-6.1289723606064803E-3</v>
      </c>
      <c r="H1719" s="27">
        <f t="shared" si="80"/>
        <v>5.2696756526823342E-5</v>
      </c>
    </row>
    <row r="1720" spans="2:8" x14ac:dyDescent="0.25">
      <c r="B1720" s="21">
        <v>1714</v>
      </c>
      <c r="C1720" s="22">
        <v>43189</v>
      </c>
      <c r="D1720" s="25">
        <v>569.30999999999995</v>
      </c>
      <c r="F1720" s="27">
        <f t="shared" si="78"/>
        <v>0</v>
      </c>
      <c r="G1720" s="27">
        <f t="shared" si="79"/>
        <v>-6.1813443765047511E-3</v>
      </c>
      <c r="H1720" s="27">
        <f t="shared" si="80"/>
        <v>3.1622220143340469E-4</v>
      </c>
    </row>
    <row r="1721" spans="2:8" x14ac:dyDescent="0.25">
      <c r="B1721" s="21">
        <v>1715</v>
      </c>
      <c r="C1721" s="22">
        <v>43188</v>
      </c>
      <c r="D1721" s="25">
        <v>569.30999999999995</v>
      </c>
      <c r="F1721" s="27">
        <f t="shared" si="78"/>
        <v>1.5997050110514387E-3</v>
      </c>
      <c r="G1721" s="27">
        <f t="shared" si="79"/>
        <v>-6.1464300039998886E-3</v>
      </c>
      <c r="H1721" s="27">
        <f t="shared" si="80"/>
        <v>5.6224195454582921E-4</v>
      </c>
    </row>
    <row r="1722" spans="2:8" x14ac:dyDescent="0.25">
      <c r="B1722" s="21">
        <v>1716</v>
      </c>
      <c r="C1722" s="22">
        <v>43187</v>
      </c>
      <c r="D1722" s="25">
        <v>568.4</v>
      </c>
      <c r="F1722" s="27">
        <f t="shared" si="78"/>
        <v>5.6314234910738328E-4</v>
      </c>
      <c r="G1722" s="27">
        <f t="shared" si="79"/>
        <v>-7.7810493875563784E-3</v>
      </c>
      <c r="H1722" s="27">
        <f t="shared" si="80"/>
        <v>-6.8590123952893764E-4</v>
      </c>
    </row>
    <row r="1723" spans="2:8" x14ac:dyDescent="0.25">
      <c r="B1723" s="21">
        <v>1717</v>
      </c>
      <c r="C1723" s="22">
        <v>43186</v>
      </c>
      <c r="D1723" s="25">
        <v>568.08000000000004</v>
      </c>
      <c r="F1723" s="27">
        <f t="shared" si="78"/>
        <v>1.3034825963533377E-3</v>
      </c>
      <c r="G1723" s="27">
        <f t="shared" si="79"/>
        <v>-7.6282033365216552E-3</v>
      </c>
      <c r="H1723" s="27">
        <f t="shared" si="80"/>
        <v>-8.8011899265493323E-5</v>
      </c>
    </row>
    <row r="1724" spans="2:8" x14ac:dyDescent="0.25">
      <c r="B1724" s="21">
        <v>1718</v>
      </c>
      <c r="C1724" s="22">
        <v>43185</v>
      </c>
      <c r="D1724" s="25">
        <v>567.34</v>
      </c>
      <c r="F1724" s="27">
        <f t="shared" si="78"/>
        <v>-1.9386846966315993E-4</v>
      </c>
      <c r="G1724" s="27">
        <f t="shared" si="79"/>
        <v>-9.1936923797326531E-3</v>
      </c>
      <c r="H1724" s="27">
        <f t="shared" si="80"/>
        <v>-4.9340946937437324E-4</v>
      </c>
    </row>
    <row r="1725" spans="2:8" x14ac:dyDescent="0.25">
      <c r="B1725" s="21">
        <v>1719</v>
      </c>
      <c r="C1725" s="22">
        <v>43182</v>
      </c>
      <c r="D1725" s="25">
        <v>567.45000000000005</v>
      </c>
      <c r="F1725" s="27">
        <f t="shared" si="78"/>
        <v>-1.285630179808518E-3</v>
      </c>
      <c r="G1725" s="27">
        <f t="shared" si="79"/>
        <v>-9.05221696276267E-3</v>
      </c>
      <c r="H1725" s="27">
        <f t="shared" si="80"/>
        <v>1.5861686130499387E-4</v>
      </c>
    </row>
    <row r="1726" spans="2:8" x14ac:dyDescent="0.25">
      <c r="B1726" s="21">
        <v>1720</v>
      </c>
      <c r="C1726" s="22">
        <v>43181</v>
      </c>
      <c r="D1726" s="25">
        <v>568.17999999999995</v>
      </c>
      <c r="F1726" s="27">
        <f t="shared" si="78"/>
        <v>1.7601605311828825E-4</v>
      </c>
      <c r="G1726" s="27">
        <f t="shared" si="79"/>
        <v>-8.238000771727776E-3</v>
      </c>
      <c r="H1726" s="27">
        <f t="shared" si="80"/>
        <v>1.4794986494717894E-3</v>
      </c>
    </row>
    <row r="1727" spans="2:8" x14ac:dyDescent="0.25">
      <c r="B1727" s="21">
        <v>1721</v>
      </c>
      <c r="C1727" s="22">
        <v>43180</v>
      </c>
      <c r="D1727" s="25">
        <v>568.08000000000004</v>
      </c>
      <c r="F1727" s="27">
        <f t="shared" si="78"/>
        <v>-1.0732163208908108E-3</v>
      </c>
      <c r="G1727" s="27">
        <f t="shared" si="79"/>
        <v>-7.5932639563427292E-3</v>
      </c>
      <c r="H1727" s="27">
        <f t="shared" si="80"/>
        <v>3.4738482636964166E-3</v>
      </c>
    </row>
    <row r="1728" spans="2:8" x14ac:dyDescent="0.25">
      <c r="B1728" s="21">
        <v>1722</v>
      </c>
      <c r="C1728" s="22">
        <v>43179</v>
      </c>
      <c r="D1728" s="25">
        <v>568.69000000000005</v>
      </c>
      <c r="F1728" s="27">
        <f t="shared" si="78"/>
        <v>5.2754209358695063E-5</v>
      </c>
      <c r="G1728" s="27">
        <f t="shared" si="79"/>
        <v>-6.7471317885741738E-3</v>
      </c>
      <c r="H1728" s="27">
        <f t="shared" si="80"/>
        <v>5.7843384980829681E-3</v>
      </c>
    </row>
    <row r="1729" spans="2:8" x14ac:dyDescent="0.25">
      <c r="B1729" s="21">
        <v>1723</v>
      </c>
      <c r="C1729" s="22">
        <v>43178</v>
      </c>
      <c r="D1729" s="25">
        <v>568.66</v>
      </c>
      <c r="F1729" s="27">
        <f t="shared" si="78"/>
        <v>7.0365551930535867E-4</v>
      </c>
      <c r="G1729" s="27">
        <f t="shared" si="79"/>
        <v>-5.961164998215712E-3</v>
      </c>
      <c r="H1729" s="27">
        <f t="shared" si="80"/>
        <v>6.262313523132901E-3</v>
      </c>
    </row>
    <row r="1730" spans="2:8" x14ac:dyDescent="0.25">
      <c r="B1730" s="21">
        <v>1724</v>
      </c>
      <c r="C1730" s="22">
        <v>43175</v>
      </c>
      <c r="D1730" s="25">
        <v>568.26</v>
      </c>
      <c r="F1730" s="27">
        <f t="shared" si="78"/>
        <v>-2.8993931590025014E-3</v>
      </c>
      <c r="G1730" s="27">
        <f t="shared" si="79"/>
        <v>-7.1541599191068351E-3</v>
      </c>
      <c r="H1730" s="27">
        <f t="shared" si="80"/>
        <v>5.9480385397208142E-3</v>
      </c>
    </row>
    <row r="1731" spans="2:8" x14ac:dyDescent="0.25">
      <c r="B1731" s="21">
        <v>1725</v>
      </c>
      <c r="C1731" s="22">
        <v>43174</v>
      </c>
      <c r="D1731" s="25">
        <v>569.91</v>
      </c>
      <c r="F1731" s="27">
        <f t="shared" si="78"/>
        <v>-2.7860296097979736E-3</v>
      </c>
      <c r="G1731" s="27">
        <f t="shared" si="79"/>
        <v>-5.0581620213683964E-3</v>
      </c>
      <c r="H1731" s="27">
        <f t="shared" si="80"/>
        <v>8.9182444521296676E-3</v>
      </c>
    </row>
    <row r="1732" spans="2:8" x14ac:dyDescent="0.25">
      <c r="B1732" s="21">
        <v>1726</v>
      </c>
      <c r="C1732" s="22">
        <v>43173</v>
      </c>
      <c r="D1732" s="25">
        <v>571.5</v>
      </c>
      <c r="F1732" s="27">
        <f t="shared" si="78"/>
        <v>-1.4687371503064089E-3</v>
      </c>
      <c r="G1732" s="27">
        <f t="shared" si="79"/>
        <v>-5.3226424687772781E-3</v>
      </c>
      <c r="H1732" s="27">
        <f t="shared" si="80"/>
        <v>1.267845825977109E-2</v>
      </c>
    </row>
    <row r="1733" spans="2:8" x14ac:dyDescent="0.25">
      <c r="B1733" s="21">
        <v>1727</v>
      </c>
      <c r="C1733" s="22">
        <v>43172</v>
      </c>
      <c r="D1733" s="25">
        <v>572.34</v>
      </c>
      <c r="F1733" s="27">
        <f t="shared" si="78"/>
        <v>4.0193980182019252E-4</v>
      </c>
      <c r="G1733" s="27">
        <f t="shared" si="79"/>
        <v>-5.3669885571345039E-3</v>
      </c>
      <c r="H1733" s="27">
        <f t="shared" si="80"/>
        <v>1.4608049416142443E-2</v>
      </c>
    </row>
    <row r="1734" spans="2:8" x14ac:dyDescent="0.25">
      <c r="B1734" s="21">
        <v>1728</v>
      </c>
      <c r="C1734" s="22">
        <v>43171</v>
      </c>
      <c r="D1734" s="25">
        <v>572.11</v>
      </c>
      <c r="F1734" s="27">
        <f t="shared" si="78"/>
        <v>5.9446796869048882E-4</v>
      </c>
      <c r="G1734" s="27">
        <f t="shared" si="79"/>
        <v>-8.0776164705113254E-3</v>
      </c>
      <c r="H1734" s="27">
        <f t="shared" si="80"/>
        <v>1.4152923311555436E-2</v>
      </c>
    </row>
    <row r="1735" spans="2:8" x14ac:dyDescent="0.25">
      <c r="B1735" s="21">
        <v>1729</v>
      </c>
      <c r="C1735" s="22">
        <v>43168</v>
      </c>
      <c r="D1735" s="25">
        <v>571.77</v>
      </c>
      <c r="F1735" s="27">
        <f t="shared" ref="F1735:F1798" si="81">+LN(D1735/D1736)</f>
        <v>-1.3990661256455195E-4</v>
      </c>
      <c r="G1735" s="27">
        <f t="shared" ref="G1735:G1798" si="82">+LN(D1735/D1756)</f>
        <v>-9.7291761493565384E-3</v>
      </c>
      <c r="H1735" s="27">
        <f t="shared" ref="H1735:H1798" si="83">+LN(D1735/D1987)</f>
        <v>1.2920440256977953E-2</v>
      </c>
    </row>
    <row r="1736" spans="2:8" x14ac:dyDescent="0.25">
      <c r="B1736" s="21">
        <v>1730</v>
      </c>
      <c r="C1736" s="22">
        <v>43167</v>
      </c>
      <c r="D1736" s="25">
        <v>571.85</v>
      </c>
      <c r="F1736" s="27">
        <f t="shared" si="81"/>
        <v>1.923766390737932E-4</v>
      </c>
      <c r="G1736" s="27">
        <f t="shared" si="82"/>
        <v>-8.1159663852196293E-3</v>
      </c>
      <c r="H1736" s="27">
        <f t="shared" si="83"/>
        <v>1.1113374680295232E-2</v>
      </c>
    </row>
    <row r="1737" spans="2:8" x14ac:dyDescent="0.25">
      <c r="B1737" s="21">
        <v>1731</v>
      </c>
      <c r="C1737" s="22">
        <v>43166</v>
      </c>
      <c r="D1737" s="25">
        <v>571.74</v>
      </c>
      <c r="F1737" s="27">
        <f t="shared" si="81"/>
        <v>-1.7824382176536014E-3</v>
      </c>
      <c r="G1737" s="27">
        <f t="shared" si="82"/>
        <v>-6.3289695267029307E-3</v>
      </c>
      <c r="H1737" s="27">
        <f t="shared" si="83"/>
        <v>9.789956125118281E-3</v>
      </c>
    </row>
    <row r="1738" spans="2:8" x14ac:dyDescent="0.25">
      <c r="B1738" s="21">
        <v>1732</v>
      </c>
      <c r="C1738" s="22">
        <v>43165</v>
      </c>
      <c r="D1738" s="25">
        <v>572.76</v>
      </c>
      <c r="F1738" s="27">
        <f t="shared" si="81"/>
        <v>-3.4918029928239723E-5</v>
      </c>
      <c r="G1738" s="27">
        <f t="shared" si="82"/>
        <v>-2.3193976478870343E-3</v>
      </c>
      <c r="H1738" s="27">
        <f t="shared" si="83"/>
        <v>9.737175277858244E-3</v>
      </c>
    </row>
    <row r="1739" spans="2:8" x14ac:dyDescent="0.25">
      <c r="B1739" s="21">
        <v>1733</v>
      </c>
      <c r="C1739" s="22">
        <v>43164</v>
      </c>
      <c r="D1739" s="25">
        <v>572.78</v>
      </c>
      <c r="F1739" s="27">
        <f t="shared" si="81"/>
        <v>-5.2374758869840736E-5</v>
      </c>
      <c r="G1739" s="27">
        <f t="shared" si="82"/>
        <v>-1.2562377336915993E-3</v>
      </c>
      <c r="H1739" s="27">
        <f t="shared" si="83"/>
        <v>8.8733594046766506E-3</v>
      </c>
    </row>
    <row r="1740" spans="2:8" x14ac:dyDescent="0.25">
      <c r="B1740" s="21">
        <v>1734</v>
      </c>
      <c r="C1740" s="22">
        <v>43161</v>
      </c>
      <c r="D1740" s="25">
        <v>572.80999999999995</v>
      </c>
      <c r="F1740" s="27">
        <f t="shared" si="81"/>
        <v>-5.2372015898332055E-5</v>
      </c>
      <c r="G1740" s="27">
        <f t="shared" si="82"/>
        <v>-7.1551358601793088E-4</v>
      </c>
      <c r="H1740" s="27">
        <f t="shared" si="83"/>
        <v>8.7319954460192539E-3</v>
      </c>
    </row>
    <row r="1741" spans="2:8" x14ac:dyDescent="0.25">
      <c r="B1741" s="21">
        <v>1735</v>
      </c>
      <c r="C1741" s="22">
        <v>43160</v>
      </c>
      <c r="D1741" s="25">
        <v>572.84</v>
      </c>
      <c r="F1741" s="27">
        <f t="shared" si="81"/>
        <v>3.4914372504888309E-5</v>
      </c>
      <c r="G1741" s="27">
        <f t="shared" si="82"/>
        <v>9.9553762883401796E-4</v>
      </c>
      <c r="H1741" s="27">
        <f t="shared" si="83"/>
        <v>8.326588737112027E-3</v>
      </c>
    </row>
    <row r="1742" spans="2:8" x14ac:dyDescent="0.25">
      <c r="B1742" s="21">
        <v>1736</v>
      </c>
      <c r="C1742" s="22">
        <v>43159</v>
      </c>
      <c r="D1742" s="25">
        <v>572.82000000000005</v>
      </c>
      <c r="F1742" s="27">
        <f t="shared" si="81"/>
        <v>-3.4914372504961127E-5</v>
      </c>
      <c r="G1742" s="27">
        <f t="shared" si="82"/>
        <v>2.1145905837413638E-3</v>
      </c>
      <c r="H1742" s="27">
        <f t="shared" si="83"/>
        <v>8.4853244043822853E-3</v>
      </c>
    </row>
    <row r="1743" spans="2:8" x14ac:dyDescent="0.25">
      <c r="B1743" s="21">
        <v>1737</v>
      </c>
      <c r="C1743" s="22">
        <v>43158</v>
      </c>
      <c r="D1743" s="25">
        <v>572.84</v>
      </c>
      <c r="F1743" s="27">
        <f t="shared" si="81"/>
        <v>7.1598840014189475E-4</v>
      </c>
      <c r="G1743" s="27">
        <f t="shared" si="82"/>
        <v>3.0596301612768845E-3</v>
      </c>
      <c r="H1743" s="27">
        <f t="shared" si="83"/>
        <v>9.4714287166704093E-3</v>
      </c>
    </row>
    <row r="1744" spans="2:8" x14ac:dyDescent="0.25">
      <c r="B1744" s="21">
        <v>1738</v>
      </c>
      <c r="C1744" s="22">
        <v>43157</v>
      </c>
      <c r="D1744" s="25">
        <v>572.42999999999995</v>
      </c>
      <c r="F1744" s="27">
        <f t="shared" si="81"/>
        <v>-2.6200644685758366E-4</v>
      </c>
      <c r="G1744" s="27">
        <f t="shared" si="82"/>
        <v>2.291112016154939E-3</v>
      </c>
      <c r="H1744" s="27">
        <f t="shared" si="83"/>
        <v>8.8259348356089697E-3</v>
      </c>
    </row>
    <row r="1745" spans="2:8" x14ac:dyDescent="0.25">
      <c r="B1745" s="21">
        <v>1739</v>
      </c>
      <c r="C1745" s="22">
        <v>43154</v>
      </c>
      <c r="D1745" s="25">
        <v>572.58000000000004</v>
      </c>
      <c r="F1745" s="27">
        <f t="shared" si="81"/>
        <v>-5.2393052693118096E-5</v>
      </c>
      <c r="G1745" s="27">
        <f t="shared" si="82"/>
        <v>1.6080546008664803E-3</v>
      </c>
      <c r="H1745" s="27">
        <f t="shared" si="83"/>
        <v>9.3170827959794811E-3</v>
      </c>
    </row>
    <row r="1746" spans="2:8" x14ac:dyDescent="0.25">
      <c r="B1746" s="21">
        <v>1740</v>
      </c>
      <c r="C1746" s="22">
        <v>43153</v>
      </c>
      <c r="D1746" s="25">
        <v>572.61</v>
      </c>
      <c r="F1746" s="27">
        <f t="shared" si="81"/>
        <v>-4.714139887736501E-4</v>
      </c>
      <c r="G1746" s="27">
        <f t="shared" si="82"/>
        <v>1.0309009064103829E-3</v>
      </c>
      <c r="H1746" s="27">
        <f t="shared" si="83"/>
        <v>9.387104293932259E-3</v>
      </c>
    </row>
    <row r="1747" spans="2:8" x14ac:dyDescent="0.25">
      <c r="B1747" s="21">
        <v>1741</v>
      </c>
      <c r="C1747" s="22">
        <v>43152</v>
      </c>
      <c r="D1747" s="25">
        <v>572.88</v>
      </c>
      <c r="F1747" s="27">
        <f t="shared" si="81"/>
        <v>8.2075286850335875E-4</v>
      </c>
      <c r="G1747" s="27">
        <f t="shared" si="82"/>
        <v>1.7995514714586297E-3</v>
      </c>
      <c r="H1747" s="27">
        <f t="shared" si="83"/>
        <v>9.8056338791857219E-3</v>
      </c>
    </row>
    <row r="1748" spans="2:8" x14ac:dyDescent="0.25">
      <c r="B1748" s="21">
        <v>1742</v>
      </c>
      <c r="C1748" s="22">
        <v>43151</v>
      </c>
      <c r="D1748" s="25">
        <v>572.41</v>
      </c>
      <c r="F1748" s="27">
        <f t="shared" si="81"/>
        <v>-2.2708415312225322E-4</v>
      </c>
      <c r="G1748" s="27">
        <f t="shared" si="82"/>
        <v>1.1886658626841877E-3</v>
      </c>
      <c r="H1748" s="27">
        <f t="shared" si="83"/>
        <v>7.8045241240239345E-3</v>
      </c>
    </row>
    <row r="1749" spans="2:8" x14ac:dyDescent="0.25">
      <c r="B1749" s="21">
        <v>1743</v>
      </c>
      <c r="C1749" s="22">
        <v>43150</v>
      </c>
      <c r="D1749" s="25">
        <v>572.54</v>
      </c>
      <c r="F1749" s="27">
        <f t="shared" si="81"/>
        <v>8.3872099971712521E-4</v>
      </c>
      <c r="G1749" s="27">
        <f t="shared" si="82"/>
        <v>2.5883190385776007E-3</v>
      </c>
      <c r="H1749" s="27">
        <f t="shared" si="83"/>
        <v>7.6795327885256226E-3</v>
      </c>
    </row>
    <row r="1750" spans="2:8" x14ac:dyDescent="0.25">
      <c r="B1750" s="21">
        <v>1744</v>
      </c>
      <c r="C1750" s="22">
        <v>43147</v>
      </c>
      <c r="D1750" s="25">
        <v>572.05999999999995</v>
      </c>
      <c r="F1750" s="27">
        <f t="shared" si="81"/>
        <v>-4.8933940158565404E-4</v>
      </c>
      <c r="G1750" s="27">
        <f t="shared" si="82"/>
        <v>2.7832985154775088E-3</v>
      </c>
      <c r="H1750" s="27">
        <f t="shared" si="83"/>
        <v>6.4712658861223044E-3</v>
      </c>
    </row>
    <row r="1751" spans="2:8" x14ac:dyDescent="0.25">
      <c r="B1751" s="21">
        <v>1745</v>
      </c>
      <c r="C1751" s="22">
        <v>43146</v>
      </c>
      <c r="D1751" s="25">
        <v>572.34</v>
      </c>
      <c r="F1751" s="27">
        <f t="shared" si="81"/>
        <v>-8.0339526126406284E-4</v>
      </c>
      <c r="G1751" s="27">
        <f t="shared" si="82"/>
        <v>1.363755784402568E-3</v>
      </c>
      <c r="H1751" s="27">
        <f t="shared" si="83"/>
        <v>6.2570859031152162E-3</v>
      </c>
    </row>
    <row r="1752" spans="2:8" x14ac:dyDescent="0.25">
      <c r="B1752" s="21">
        <v>1746</v>
      </c>
      <c r="C1752" s="22">
        <v>43145</v>
      </c>
      <c r="D1752" s="25">
        <v>572.79999999999995</v>
      </c>
      <c r="F1752" s="27">
        <f t="shared" si="81"/>
        <v>-3.0505100572069052E-3</v>
      </c>
      <c r="G1752" s="27">
        <f t="shared" si="82"/>
        <v>2.2546347518820537E-3</v>
      </c>
      <c r="H1752" s="27">
        <f t="shared" si="83"/>
        <v>6.8846786253377069E-3</v>
      </c>
    </row>
    <row r="1753" spans="2:8" x14ac:dyDescent="0.25">
      <c r="B1753" s="21">
        <v>1747</v>
      </c>
      <c r="C1753" s="22">
        <v>43144</v>
      </c>
      <c r="D1753" s="25">
        <v>574.54999999999995</v>
      </c>
      <c r="F1753" s="27">
        <f t="shared" si="81"/>
        <v>-1.5130832386636866E-3</v>
      </c>
      <c r="G1753" s="27">
        <f t="shared" si="82"/>
        <v>4.5180668389961246E-3</v>
      </c>
      <c r="H1753" s="27">
        <f t="shared" si="83"/>
        <v>9.8824539470410699E-3</v>
      </c>
    </row>
    <row r="1754" spans="2:8" x14ac:dyDescent="0.25">
      <c r="B1754" s="21">
        <v>1748</v>
      </c>
      <c r="C1754" s="22">
        <v>43143</v>
      </c>
      <c r="D1754" s="25">
        <v>575.41999999999996</v>
      </c>
      <c r="F1754" s="27">
        <f t="shared" si="81"/>
        <v>-2.308688111556728E-3</v>
      </c>
      <c r="G1754" s="27">
        <f t="shared" si="82"/>
        <v>5.2971024714257263E-3</v>
      </c>
      <c r="H1754" s="27">
        <f t="shared" si="83"/>
        <v>1.1342805231006675E-2</v>
      </c>
    </row>
    <row r="1755" spans="2:8" x14ac:dyDescent="0.25">
      <c r="B1755" s="21">
        <v>1749</v>
      </c>
      <c r="C1755" s="22">
        <v>43140</v>
      </c>
      <c r="D1755" s="25">
        <v>576.75</v>
      </c>
      <c r="F1755" s="27">
        <f t="shared" si="81"/>
        <v>-1.0570917101548134E-3</v>
      </c>
      <c r="G1755" s="27">
        <f t="shared" si="82"/>
        <v>6.4184737791620041E-3</v>
      </c>
      <c r="H1755" s="27">
        <f t="shared" si="83"/>
        <v>1.3669070351835802E-2</v>
      </c>
    </row>
    <row r="1756" spans="2:8" x14ac:dyDescent="0.25">
      <c r="B1756" s="21">
        <v>1750</v>
      </c>
      <c r="C1756" s="22">
        <v>43139</v>
      </c>
      <c r="D1756" s="25">
        <v>577.36</v>
      </c>
      <c r="F1756" s="27">
        <f t="shared" si="81"/>
        <v>1.4733031515723853E-3</v>
      </c>
      <c r="G1756" s="27">
        <f t="shared" si="82"/>
        <v>7.9468313705349826E-3</v>
      </c>
      <c r="H1756" s="27">
        <f t="shared" si="83"/>
        <v>1.497227263719789E-2</v>
      </c>
    </row>
    <row r="1757" spans="2:8" x14ac:dyDescent="0.25">
      <c r="B1757" s="21">
        <v>1751</v>
      </c>
      <c r="C1757" s="22">
        <v>43138</v>
      </c>
      <c r="D1757" s="25">
        <v>576.51</v>
      </c>
      <c r="F1757" s="27">
        <f t="shared" si="81"/>
        <v>1.9793734975905304E-3</v>
      </c>
      <c r="G1757" s="27">
        <f t="shared" si="82"/>
        <v>6.2116864222791189E-3</v>
      </c>
      <c r="H1757" s="27">
        <f t="shared" si="83"/>
        <v>1.5769557557516245E-2</v>
      </c>
    </row>
    <row r="1758" spans="2:8" x14ac:dyDescent="0.25">
      <c r="B1758" s="21">
        <v>1752</v>
      </c>
      <c r="C1758" s="22">
        <v>43137</v>
      </c>
      <c r="D1758" s="25">
        <v>575.37</v>
      </c>
      <c r="F1758" s="27">
        <f t="shared" si="81"/>
        <v>2.2271336611624859E-3</v>
      </c>
      <c r="G1758" s="27">
        <f t="shared" si="82"/>
        <v>5.1403244419892342E-3</v>
      </c>
      <c r="H1758" s="27">
        <f t="shared" si="83"/>
        <v>1.4830390784596808E-2</v>
      </c>
    </row>
    <row r="1759" spans="2:8" x14ac:dyDescent="0.25">
      <c r="B1759" s="21">
        <v>1753</v>
      </c>
      <c r="C1759" s="22">
        <v>43136</v>
      </c>
      <c r="D1759" s="25">
        <v>574.09</v>
      </c>
      <c r="F1759" s="27">
        <f t="shared" si="81"/>
        <v>1.0282418842669757E-3</v>
      </c>
      <c r="G1759" s="27">
        <f t="shared" si="82"/>
        <v>1.9528191305196703E-3</v>
      </c>
      <c r="H1759" s="27">
        <f t="shared" si="83"/>
        <v>1.2832600760594851E-2</v>
      </c>
    </row>
    <row r="1760" spans="2:8" x14ac:dyDescent="0.25">
      <c r="B1760" s="21">
        <v>1754</v>
      </c>
      <c r="C1760" s="22">
        <v>43133</v>
      </c>
      <c r="D1760" s="25">
        <v>573.5</v>
      </c>
      <c r="F1760" s="27">
        <f t="shared" si="81"/>
        <v>4.8834938880396288E-4</v>
      </c>
      <c r="G1760" s="27">
        <f t="shared" si="82"/>
        <v>2.1819777367492687E-3</v>
      </c>
      <c r="H1760" s="27">
        <f t="shared" si="83"/>
        <v>1.2881212801896259E-2</v>
      </c>
    </row>
    <row r="1761" spans="2:8" x14ac:dyDescent="0.25">
      <c r="B1761" s="21">
        <v>1755</v>
      </c>
      <c r="C1761" s="22">
        <v>43132</v>
      </c>
      <c r="D1761" s="25">
        <v>573.22</v>
      </c>
      <c r="F1761" s="27">
        <f t="shared" si="81"/>
        <v>1.6586791989535105E-3</v>
      </c>
      <c r="G1761" s="27">
        <f t="shared" si="82"/>
        <v>8.9010678431026256E-4</v>
      </c>
      <c r="H1761" s="27">
        <f t="shared" si="83"/>
        <v>1.2004356159013281E-2</v>
      </c>
    </row>
    <row r="1762" spans="2:8" x14ac:dyDescent="0.25">
      <c r="B1762" s="21">
        <v>1756</v>
      </c>
      <c r="C1762" s="22">
        <v>43131</v>
      </c>
      <c r="D1762" s="25">
        <v>572.27</v>
      </c>
      <c r="F1762" s="27">
        <f t="shared" si="81"/>
        <v>1.1539673274122077E-3</v>
      </c>
      <c r="G1762" s="27">
        <f t="shared" si="82"/>
        <v>-5.0662544867413194E-4</v>
      </c>
      <c r="H1762" s="27">
        <f t="shared" si="83"/>
        <v>1.0469276532915834E-2</v>
      </c>
    </row>
    <row r="1763" spans="2:8" x14ac:dyDescent="0.25">
      <c r="B1763" s="21">
        <v>1757</v>
      </c>
      <c r="C1763" s="22">
        <v>43130</v>
      </c>
      <c r="D1763" s="25">
        <v>571.61</v>
      </c>
      <c r="F1763" s="27">
        <f t="shared" si="81"/>
        <v>9.1012520503045064E-4</v>
      </c>
      <c r="G1763" s="27">
        <f t="shared" si="82"/>
        <v>-1.6605927760864111E-3</v>
      </c>
      <c r="H1763" s="27">
        <f t="shared" si="83"/>
        <v>1.0180934231951957E-2</v>
      </c>
    </row>
    <row r="1764" spans="2:8" x14ac:dyDescent="0.25">
      <c r="B1764" s="21">
        <v>1758</v>
      </c>
      <c r="C1764" s="22">
        <v>43129</v>
      </c>
      <c r="D1764" s="25">
        <v>571.09</v>
      </c>
      <c r="F1764" s="27">
        <f t="shared" si="81"/>
        <v>-5.2529744980113004E-5</v>
      </c>
      <c r="G1764" s="27">
        <f t="shared" si="82"/>
        <v>-4.2016071765320139E-4</v>
      </c>
      <c r="H1764" s="27">
        <f t="shared" si="83"/>
        <v>1.1553288896067134E-2</v>
      </c>
    </row>
    <row r="1765" spans="2:8" x14ac:dyDescent="0.25">
      <c r="B1765" s="21">
        <v>1759</v>
      </c>
      <c r="C1765" s="22">
        <v>43126</v>
      </c>
      <c r="D1765" s="25">
        <v>571.12</v>
      </c>
      <c r="F1765" s="27">
        <f t="shared" si="81"/>
        <v>-9.450638621458301E-4</v>
      </c>
      <c r="G1765" s="27">
        <f t="shared" si="82"/>
        <v>2.8019053139300641E-4</v>
      </c>
      <c r="H1765" s="27">
        <f t="shared" si="83"/>
        <v>1.2208270994657346E-2</v>
      </c>
    </row>
    <row r="1766" spans="2:8" x14ac:dyDescent="0.25">
      <c r="B1766" s="21">
        <v>1760</v>
      </c>
      <c r="C1766" s="22">
        <v>43125</v>
      </c>
      <c r="D1766" s="25">
        <v>571.66</v>
      </c>
      <c r="F1766" s="27">
        <f t="shared" si="81"/>
        <v>-6.2954674714931478E-4</v>
      </c>
      <c r="G1766" s="27">
        <f t="shared" si="82"/>
        <v>1.0676375597349064E-3</v>
      </c>
      <c r="H1766" s="27">
        <f t="shared" si="83"/>
        <v>1.4164143501047253E-2</v>
      </c>
    </row>
    <row r="1767" spans="2:8" x14ac:dyDescent="0.25">
      <c r="B1767" s="21">
        <v>1761</v>
      </c>
      <c r="C1767" s="22">
        <v>43124</v>
      </c>
      <c r="D1767" s="25">
        <v>572.02</v>
      </c>
      <c r="F1767" s="27">
        <f t="shared" si="81"/>
        <v>2.9723657627463493E-4</v>
      </c>
      <c r="G1767" s="27">
        <f t="shared" si="82"/>
        <v>1.6971843068842379E-3</v>
      </c>
      <c r="H1767" s="27">
        <f t="shared" si="83"/>
        <v>1.6302936888074427E-2</v>
      </c>
    </row>
    <row r="1768" spans="2:8" x14ac:dyDescent="0.25">
      <c r="B1768" s="21">
        <v>1762</v>
      </c>
      <c r="C1768" s="22">
        <v>43123</v>
      </c>
      <c r="D1768" s="25">
        <v>571.85</v>
      </c>
      <c r="F1768" s="27">
        <f t="shared" si="81"/>
        <v>2.0986725972903307E-4</v>
      </c>
      <c r="G1768" s="27">
        <f t="shared" si="82"/>
        <v>1.8027956959831319E-3</v>
      </c>
      <c r="H1768" s="27">
        <f t="shared" si="83"/>
        <v>1.6130092787992482E-2</v>
      </c>
    </row>
    <row r="1769" spans="2:8" x14ac:dyDescent="0.25">
      <c r="B1769" s="21">
        <v>1763</v>
      </c>
      <c r="C1769" s="22">
        <v>43122</v>
      </c>
      <c r="D1769" s="25">
        <v>571.73</v>
      </c>
      <c r="F1769" s="27">
        <f t="shared" si="81"/>
        <v>1.1725690227711036E-3</v>
      </c>
      <c r="G1769" s="27">
        <f t="shared" si="82"/>
        <v>2.9778609449465647E-3</v>
      </c>
      <c r="H1769" s="27">
        <f t="shared" si="83"/>
        <v>1.8197563451620335E-2</v>
      </c>
    </row>
    <row r="1770" spans="2:8" x14ac:dyDescent="0.25">
      <c r="B1770" s="21">
        <v>1764</v>
      </c>
      <c r="C1770" s="22">
        <v>43119</v>
      </c>
      <c r="D1770" s="25">
        <v>571.05999999999995</v>
      </c>
      <c r="F1770" s="27">
        <f t="shared" si="81"/>
        <v>1.0337004766170837E-3</v>
      </c>
      <c r="G1770" s="27">
        <f t="shared" si="82"/>
        <v>3.4029747445805374E-3</v>
      </c>
      <c r="H1770" s="27">
        <f t="shared" si="83"/>
        <v>1.7096244874194463E-2</v>
      </c>
    </row>
    <row r="1771" spans="2:8" x14ac:dyDescent="0.25">
      <c r="B1771" s="21">
        <v>1765</v>
      </c>
      <c r="C1771" s="22">
        <v>43118</v>
      </c>
      <c r="D1771" s="25">
        <v>570.47</v>
      </c>
      <c r="F1771" s="27">
        <f t="shared" si="81"/>
        <v>-1.9088821326606008E-3</v>
      </c>
      <c r="G1771" s="27">
        <f t="shared" si="82"/>
        <v>3.3009704617899685E-3</v>
      </c>
      <c r="H1771" s="27">
        <f t="shared" si="83"/>
        <v>1.6810980735238866E-2</v>
      </c>
    </row>
    <row r="1772" spans="2:8" x14ac:dyDescent="0.25">
      <c r="B1772" s="21">
        <v>1766</v>
      </c>
      <c r="C1772" s="22">
        <v>43117</v>
      </c>
      <c r="D1772" s="25">
        <v>571.55999999999995</v>
      </c>
      <c r="F1772" s="27">
        <f t="shared" si="81"/>
        <v>8.7483706215544203E-5</v>
      </c>
      <c r="G1772" s="27">
        <f t="shared" si="82"/>
        <v>5.5968495033053714E-3</v>
      </c>
      <c r="H1772" s="27">
        <f t="shared" si="83"/>
        <v>1.9326150445093962E-2</v>
      </c>
    </row>
    <row r="1773" spans="2:8" x14ac:dyDescent="0.25">
      <c r="B1773" s="21">
        <v>1767</v>
      </c>
      <c r="C1773" s="22">
        <v>43116</v>
      </c>
      <c r="D1773" s="25">
        <v>571.51</v>
      </c>
      <c r="F1773" s="27">
        <f t="shared" si="81"/>
        <v>-7.87077970092746E-4</v>
      </c>
      <c r="G1773" s="27">
        <f t="shared" si="82"/>
        <v>6.0197270207156357E-3</v>
      </c>
      <c r="H1773" s="27">
        <f t="shared" si="83"/>
        <v>1.9167319706884945E-2</v>
      </c>
    </row>
    <row r="1774" spans="2:8" x14ac:dyDescent="0.25">
      <c r="B1774" s="21">
        <v>1768</v>
      </c>
      <c r="C1774" s="22">
        <v>43115</v>
      </c>
      <c r="D1774" s="25">
        <v>571.96</v>
      </c>
      <c r="F1774" s="27">
        <f t="shared" si="81"/>
        <v>-7.340476062339653E-4</v>
      </c>
      <c r="G1774" s="27">
        <f t="shared" si="82"/>
        <v>5.4874391504244604E-3</v>
      </c>
      <c r="H1774" s="27">
        <f t="shared" si="83"/>
        <v>2.0043582262372968E-2</v>
      </c>
    </row>
    <row r="1775" spans="2:8" x14ac:dyDescent="0.25">
      <c r="B1775" s="21">
        <v>1769</v>
      </c>
      <c r="C1775" s="22">
        <v>43112</v>
      </c>
      <c r="D1775" s="25">
        <v>572.38</v>
      </c>
      <c r="F1775" s="27">
        <f t="shared" si="81"/>
        <v>-1.1873168038206352E-3</v>
      </c>
      <c r="G1775" s="27">
        <f t="shared" si="82"/>
        <v>6.5379758404270488E-3</v>
      </c>
      <c r="H1775" s="27">
        <f t="shared" si="83"/>
        <v>2.0813305929973502E-2</v>
      </c>
    </row>
    <row r="1776" spans="2:8" x14ac:dyDescent="0.25">
      <c r="B1776" s="21">
        <v>1770</v>
      </c>
      <c r="C1776" s="22">
        <v>43111</v>
      </c>
      <c r="D1776" s="25">
        <v>573.05999999999995</v>
      </c>
      <c r="F1776" s="27">
        <f t="shared" si="81"/>
        <v>4.7126588121829751E-4</v>
      </c>
      <c r="G1776" s="27">
        <f t="shared" si="82"/>
        <v>7.3560651167782305E-3</v>
      </c>
      <c r="H1776" s="27">
        <f t="shared" si="83"/>
        <v>2.2000622733794054E-2</v>
      </c>
    </row>
    <row r="1777" spans="2:8" x14ac:dyDescent="0.25">
      <c r="B1777" s="21">
        <v>1771</v>
      </c>
      <c r="C1777" s="22">
        <v>43110</v>
      </c>
      <c r="D1777" s="25">
        <v>572.79</v>
      </c>
      <c r="F1777" s="27">
        <f t="shared" si="81"/>
        <v>-2.6184179668350244E-4</v>
      </c>
      <c r="G1777" s="27">
        <f t="shared" si="82"/>
        <v>6.6387232671518675E-3</v>
      </c>
      <c r="H1777" s="27">
        <f t="shared" si="83"/>
        <v>2.1511518662794736E-2</v>
      </c>
    </row>
    <row r="1778" spans="2:8" x14ac:dyDescent="0.25">
      <c r="B1778" s="21">
        <v>1772</v>
      </c>
      <c r="C1778" s="22">
        <v>43109</v>
      </c>
      <c r="D1778" s="25">
        <v>572.94000000000005</v>
      </c>
      <c r="F1778" s="27">
        <f t="shared" si="81"/>
        <v>9.0801151730073428E-4</v>
      </c>
      <c r="G1778" s="27">
        <f t="shared" si="82"/>
        <v>7.1642202044406716E-3</v>
      </c>
      <c r="H1778" s="27">
        <f t="shared" si="83"/>
        <v>2.1737685034491149E-2</v>
      </c>
    </row>
    <row r="1779" spans="2:8" x14ac:dyDescent="0.25">
      <c r="B1779" s="21">
        <v>1773</v>
      </c>
      <c r="C1779" s="22">
        <v>43108</v>
      </c>
      <c r="D1779" s="25">
        <v>572.41999999999996</v>
      </c>
      <c r="F1779" s="27">
        <f t="shared" si="81"/>
        <v>-9.603716503074186E-4</v>
      </c>
      <c r="G1779" s="27">
        <f t="shared" si="82"/>
        <v>6.4320174077053139E-3</v>
      </c>
      <c r="H1779" s="27">
        <f t="shared" si="83"/>
        <v>2.0829673517190311E-2</v>
      </c>
    </row>
    <row r="1780" spans="2:8" x14ac:dyDescent="0.25">
      <c r="B1780" s="21">
        <v>1774</v>
      </c>
      <c r="C1780" s="22">
        <v>43105</v>
      </c>
      <c r="D1780" s="25">
        <v>572.97</v>
      </c>
      <c r="F1780" s="27">
        <f t="shared" si="81"/>
        <v>1.257400490496849E-3</v>
      </c>
      <c r="G1780" s="27">
        <f t="shared" si="82"/>
        <v>7.6561601062735555E-3</v>
      </c>
      <c r="H1780" s="27">
        <f t="shared" si="83"/>
        <v>2.15403528228378E-2</v>
      </c>
    </row>
    <row r="1781" spans="2:8" x14ac:dyDescent="0.25">
      <c r="B1781" s="21">
        <v>1775</v>
      </c>
      <c r="C1781" s="22">
        <v>43104</v>
      </c>
      <c r="D1781" s="25">
        <v>572.25</v>
      </c>
      <c r="F1781" s="27">
        <f t="shared" si="81"/>
        <v>-8.0352156363515761E-4</v>
      </c>
      <c r="G1781" s="27">
        <f t="shared" si="82"/>
        <v>6.7153767403720687E-3</v>
      </c>
      <c r="H1781" s="27">
        <f t="shared" si="83"/>
        <v>1.9516429722502473E-2</v>
      </c>
    </row>
    <row r="1782" spans="2:8" x14ac:dyDescent="0.25">
      <c r="B1782" s="21">
        <v>1776</v>
      </c>
      <c r="C1782" s="22">
        <v>43103</v>
      </c>
      <c r="D1782" s="25">
        <v>572.71</v>
      </c>
      <c r="F1782" s="27">
        <f t="shared" si="81"/>
        <v>2.6194696596934438E-4</v>
      </c>
      <c r="G1782" s="27">
        <f t="shared" si="82"/>
        <v>6.657231012513044E-3</v>
      </c>
      <c r="H1782" s="27">
        <f t="shared" si="83"/>
        <v>1.9304767976189127E-2</v>
      </c>
    </row>
    <row r="1783" spans="2:8" x14ac:dyDescent="0.25">
      <c r="B1783" s="21">
        <v>1777</v>
      </c>
      <c r="C1783" s="22">
        <v>43102</v>
      </c>
      <c r="D1783" s="25">
        <v>572.55999999999995</v>
      </c>
      <c r="F1783" s="27">
        <f t="shared" si="81"/>
        <v>0</v>
      </c>
      <c r="G1783" s="27">
        <f t="shared" si="82"/>
        <v>7.7672676572382564E-3</v>
      </c>
      <c r="H1783" s="27">
        <f t="shared" si="83"/>
        <v>1.8722450801908621E-2</v>
      </c>
    </row>
    <row r="1784" spans="2:8" x14ac:dyDescent="0.25">
      <c r="B1784" s="21">
        <v>1778</v>
      </c>
      <c r="C1784" s="22">
        <v>43098</v>
      </c>
      <c r="D1784" s="25">
        <v>572.55999999999995</v>
      </c>
      <c r="F1784" s="27">
        <f t="shared" si="81"/>
        <v>2.150557263463691E-3</v>
      </c>
      <c r="G1784" s="27">
        <f t="shared" si="82"/>
        <v>7.0106849117023669E-3</v>
      </c>
      <c r="H1784" s="27">
        <f t="shared" si="83"/>
        <v>1.8704655466065777E-2</v>
      </c>
    </row>
    <row r="1785" spans="2:8" x14ac:dyDescent="0.25">
      <c r="B1785" s="21">
        <v>1779</v>
      </c>
      <c r="C1785" s="22">
        <v>43097</v>
      </c>
      <c r="D1785" s="25">
        <v>571.33000000000004</v>
      </c>
      <c r="F1785" s="27">
        <f t="shared" si="81"/>
        <v>6.4782150406614259E-4</v>
      </c>
      <c r="G1785" s="27">
        <f t="shared" si="82"/>
        <v>5.0184348172452936E-3</v>
      </c>
      <c r="H1785" s="27">
        <f t="shared" si="83"/>
        <v>1.6500714095038237E-2</v>
      </c>
    </row>
    <row r="1786" spans="2:8" x14ac:dyDescent="0.25">
      <c r="B1786" s="21">
        <v>1780</v>
      </c>
      <c r="C1786" s="22">
        <v>43096</v>
      </c>
      <c r="D1786" s="25">
        <v>570.96</v>
      </c>
      <c r="F1786" s="27">
        <f t="shared" si="81"/>
        <v>-1.5761683380401175E-4</v>
      </c>
      <c r="G1786" s="27">
        <f t="shared" si="82"/>
        <v>4.4761653504316505E-3</v>
      </c>
      <c r="H1786" s="27">
        <f t="shared" si="83"/>
        <v>1.6048648252939779E-2</v>
      </c>
    </row>
    <row r="1787" spans="2:8" x14ac:dyDescent="0.25">
      <c r="B1787" s="21">
        <v>1781</v>
      </c>
      <c r="C1787" s="22">
        <v>43095</v>
      </c>
      <c r="D1787" s="25">
        <v>571.04999999999995</v>
      </c>
      <c r="F1787" s="27">
        <f t="shared" si="81"/>
        <v>0</v>
      </c>
      <c r="G1787" s="27">
        <f t="shared" si="82"/>
        <v>5.2849327198038077E-3</v>
      </c>
      <c r="H1787" s="27">
        <f t="shared" si="83"/>
        <v>1.6686918785014517E-2</v>
      </c>
    </row>
    <row r="1788" spans="2:8" x14ac:dyDescent="0.25">
      <c r="B1788" s="21">
        <v>1782</v>
      </c>
      <c r="C1788" s="22">
        <v>43094</v>
      </c>
      <c r="D1788" s="25">
        <v>571.04999999999995</v>
      </c>
      <c r="F1788" s="27">
        <f t="shared" si="81"/>
        <v>4.0284796537317768E-4</v>
      </c>
      <c r="G1788" s="27">
        <f t="shared" si="82"/>
        <v>5.249724551505049E-3</v>
      </c>
      <c r="H1788" s="27">
        <f t="shared" si="83"/>
        <v>1.7595451033597494E-2</v>
      </c>
    </row>
    <row r="1789" spans="2:8" x14ac:dyDescent="0.25">
      <c r="B1789" s="21">
        <v>1783</v>
      </c>
      <c r="C1789" s="22">
        <v>43091</v>
      </c>
      <c r="D1789" s="25">
        <v>570.82000000000005</v>
      </c>
      <c r="F1789" s="27">
        <f t="shared" si="81"/>
        <v>1.3849325086925531E-3</v>
      </c>
      <c r="G1789" s="27">
        <f t="shared" si="82"/>
        <v>4.3013084337788698E-3</v>
      </c>
      <c r="H1789" s="27">
        <f t="shared" si="83"/>
        <v>1.71747807743164E-2</v>
      </c>
    </row>
    <row r="1790" spans="2:8" x14ac:dyDescent="0.25">
      <c r="B1790" s="21">
        <v>1784</v>
      </c>
      <c r="C1790" s="22">
        <v>43090</v>
      </c>
      <c r="D1790" s="25">
        <v>570.03</v>
      </c>
      <c r="F1790" s="27">
        <f t="shared" si="81"/>
        <v>1.5976828224050152E-3</v>
      </c>
      <c r="G1790" s="27">
        <f t="shared" si="82"/>
        <v>2.6700878371481067E-3</v>
      </c>
      <c r="H1790" s="27">
        <f t="shared" si="83"/>
        <v>1.5789848265623851E-2</v>
      </c>
    </row>
    <row r="1791" spans="2:8" x14ac:dyDescent="0.25">
      <c r="B1791" s="21">
        <v>1785</v>
      </c>
      <c r="C1791" s="22">
        <v>43089</v>
      </c>
      <c r="D1791" s="25">
        <v>569.12</v>
      </c>
      <c r="F1791" s="27">
        <f t="shared" si="81"/>
        <v>9.3169619382657499E-4</v>
      </c>
      <c r="G1791" s="27">
        <f t="shared" si="82"/>
        <v>5.6242971111392559E-4</v>
      </c>
      <c r="H1791" s="27">
        <f t="shared" si="83"/>
        <v>1.4192165443218618E-2</v>
      </c>
    </row>
    <row r="1792" spans="2:8" x14ac:dyDescent="0.25">
      <c r="B1792" s="21">
        <v>1786</v>
      </c>
      <c r="C1792" s="22">
        <v>43088</v>
      </c>
      <c r="D1792" s="25">
        <v>568.59</v>
      </c>
      <c r="F1792" s="27">
        <f t="shared" si="81"/>
        <v>3.86996908854759E-4</v>
      </c>
      <c r="G1792" s="27">
        <f t="shared" si="82"/>
        <v>-1.4411250297318066E-3</v>
      </c>
      <c r="H1792" s="27">
        <f t="shared" si="83"/>
        <v>1.3278291543300156E-2</v>
      </c>
    </row>
    <row r="1793" spans="2:8" x14ac:dyDescent="0.25">
      <c r="B1793" s="21">
        <v>1787</v>
      </c>
      <c r="C1793" s="22">
        <v>43087</v>
      </c>
      <c r="D1793" s="25">
        <v>568.37</v>
      </c>
      <c r="F1793" s="27">
        <f t="shared" si="81"/>
        <v>5.1036122362546643E-4</v>
      </c>
      <c r="G1793" s="27">
        <f t="shared" si="82"/>
        <v>-2.5654556330289291E-3</v>
      </c>
      <c r="H1793" s="27">
        <f t="shared" si="83"/>
        <v>1.290911724599313E-2</v>
      </c>
    </row>
    <row r="1794" spans="2:8" x14ac:dyDescent="0.25">
      <c r="B1794" s="21">
        <v>1788</v>
      </c>
      <c r="C1794" s="22">
        <v>43084</v>
      </c>
      <c r="D1794" s="25">
        <v>568.08000000000004</v>
      </c>
      <c r="F1794" s="27">
        <f t="shared" si="81"/>
        <v>-1.3193658403838748E-3</v>
      </c>
      <c r="G1794" s="27">
        <f t="shared" si="82"/>
        <v>-4.9518090963751836E-3</v>
      </c>
      <c r="H1794" s="27">
        <f t="shared" si="83"/>
        <v>1.2826594020907424E-2</v>
      </c>
    </row>
    <row r="1795" spans="2:8" x14ac:dyDescent="0.25">
      <c r="B1795" s="21">
        <v>1789</v>
      </c>
      <c r="C1795" s="22">
        <v>43083</v>
      </c>
      <c r="D1795" s="25">
        <v>568.83000000000004</v>
      </c>
      <c r="F1795" s="27">
        <f t="shared" si="81"/>
        <v>3.1648908376855534E-4</v>
      </c>
      <c r="G1795" s="27">
        <f t="shared" si="82"/>
        <v>-4.0002158715849376E-3</v>
      </c>
      <c r="H1795" s="27">
        <f t="shared" si="83"/>
        <v>1.4270780431883474E-2</v>
      </c>
    </row>
    <row r="1796" spans="2:8" x14ac:dyDescent="0.25">
      <c r="B1796" s="21">
        <v>1790</v>
      </c>
      <c r="C1796" s="22">
        <v>43082</v>
      </c>
      <c r="D1796" s="25">
        <v>568.65</v>
      </c>
      <c r="F1796" s="27">
        <f t="shared" si="81"/>
        <v>-3.692275274692771E-4</v>
      </c>
      <c r="G1796" s="27">
        <f t="shared" si="82"/>
        <v>-5.6640485305099308E-3</v>
      </c>
      <c r="H1796" s="27">
        <f t="shared" si="83"/>
        <v>1.2119215960310237E-2</v>
      </c>
    </row>
    <row r="1797" spans="2:8" x14ac:dyDescent="0.25">
      <c r="B1797" s="21">
        <v>1791</v>
      </c>
      <c r="C1797" s="22">
        <v>43081</v>
      </c>
      <c r="D1797" s="25">
        <v>568.86</v>
      </c>
      <c r="F1797" s="27">
        <f t="shared" si="81"/>
        <v>-2.4607596840809227E-4</v>
      </c>
      <c r="G1797" s="27">
        <f t="shared" si="82"/>
        <v>-5.6095228256632804E-3</v>
      </c>
      <c r="H1797" s="27">
        <f t="shared" si="83"/>
        <v>1.3842153929267766E-2</v>
      </c>
    </row>
    <row r="1798" spans="2:8" x14ac:dyDescent="0.25">
      <c r="B1798" s="21">
        <v>1792</v>
      </c>
      <c r="C1798" s="22">
        <v>43080</v>
      </c>
      <c r="D1798" s="25">
        <v>569</v>
      </c>
      <c r="F1798" s="27">
        <f t="shared" si="81"/>
        <v>2.636551406053041E-4</v>
      </c>
      <c r="G1798" s="27">
        <f t="shared" si="82"/>
        <v>-5.1186873322653786E-3</v>
      </c>
      <c r="H1798" s="27">
        <f t="shared" si="83"/>
        <v>1.7695183435942292E-2</v>
      </c>
    </row>
    <row r="1799" spans="2:8" x14ac:dyDescent="0.25">
      <c r="B1799" s="21">
        <v>1793</v>
      </c>
      <c r="C1799" s="22">
        <v>43077</v>
      </c>
      <c r="D1799" s="25">
        <v>568.85</v>
      </c>
      <c r="F1799" s="27">
        <f t="shared" ref="F1799:F1862" si="84">+LN(D1799/D1800)</f>
        <v>1.7580872056546741E-4</v>
      </c>
      <c r="G1799" s="27">
        <f t="shared" ref="G1799:G1862" si="85">+LN(D1799/D1820)</f>
        <v>-6.1688564216034981E-3</v>
      </c>
      <c r="H1799" s="27">
        <f t="shared" ref="H1799:H1862" si="86">+LN(D1799/D2051)</f>
        <v>1.9329503761691104E-2</v>
      </c>
    </row>
    <row r="1800" spans="2:8" x14ac:dyDescent="0.25">
      <c r="B1800" s="21">
        <v>1794</v>
      </c>
      <c r="C1800" s="22">
        <v>43076</v>
      </c>
      <c r="D1800" s="25">
        <v>568.75</v>
      </c>
      <c r="F1800" s="27">
        <f t="shared" si="84"/>
        <v>2.6377104826081548E-4</v>
      </c>
      <c r="G1800" s="27">
        <f t="shared" si="85"/>
        <v>-6.8512020996296446E-3</v>
      </c>
      <c r="H1800" s="27">
        <f t="shared" si="86"/>
        <v>1.9727377380272984E-2</v>
      </c>
    </row>
    <row r="1801" spans="2:8" x14ac:dyDescent="0.25">
      <c r="B1801" s="21">
        <v>1795</v>
      </c>
      <c r="C1801" s="22">
        <v>43075</v>
      </c>
      <c r="D1801" s="25">
        <v>568.6</v>
      </c>
      <c r="F1801" s="27">
        <f t="shared" si="84"/>
        <v>3.1661712459548768E-4</v>
      </c>
      <c r="G1801" s="27">
        <f t="shared" si="85"/>
        <v>-7.2022811794117993E-3</v>
      </c>
      <c r="H1801" s="27">
        <f t="shared" si="86"/>
        <v>1.9481539209253142E-2</v>
      </c>
    </row>
    <row r="1802" spans="2:8" x14ac:dyDescent="0.25">
      <c r="B1802" s="21">
        <v>1796</v>
      </c>
      <c r="C1802" s="22">
        <v>43074</v>
      </c>
      <c r="D1802" s="25">
        <v>568.41999999999996</v>
      </c>
      <c r="F1802" s="27">
        <f t="shared" si="84"/>
        <v>-8.6166729149418609E-4</v>
      </c>
      <c r="G1802" s="27">
        <f t="shared" si="85"/>
        <v>-5.7887789486105014E-3</v>
      </c>
      <c r="H1802" s="27">
        <f t="shared" si="86"/>
        <v>1.9182855283492412E-2</v>
      </c>
    </row>
    <row r="1803" spans="2:8" x14ac:dyDescent="0.25">
      <c r="B1803" s="21">
        <v>1797</v>
      </c>
      <c r="C1803" s="22">
        <v>43073</v>
      </c>
      <c r="D1803" s="25">
        <v>568.91</v>
      </c>
      <c r="F1803" s="27">
        <f t="shared" si="84"/>
        <v>1.3719836106945219E-3</v>
      </c>
      <c r="G1803" s="27">
        <f t="shared" si="85"/>
        <v>-6.3952840465437777E-3</v>
      </c>
      <c r="H1803" s="27">
        <f t="shared" si="86"/>
        <v>2.0008656498911044E-2</v>
      </c>
    </row>
    <row r="1804" spans="2:8" x14ac:dyDescent="0.25">
      <c r="B1804" s="21">
        <v>1798</v>
      </c>
      <c r="C1804" s="22">
        <v>43070</v>
      </c>
      <c r="D1804" s="25">
        <v>568.13</v>
      </c>
      <c r="F1804" s="27">
        <f t="shared" si="84"/>
        <v>-7.5658274553590255E-4</v>
      </c>
      <c r="G1804" s="27">
        <f t="shared" si="85"/>
        <v>-7.7323362101995394E-3</v>
      </c>
      <c r="H1804" s="27">
        <f t="shared" si="86"/>
        <v>1.8690472484732511E-2</v>
      </c>
    </row>
    <row r="1805" spans="2:8" x14ac:dyDescent="0.25">
      <c r="B1805" s="21">
        <v>1799</v>
      </c>
      <c r="C1805" s="22">
        <v>43069</v>
      </c>
      <c r="D1805" s="25">
        <v>568.55999999999995</v>
      </c>
      <c r="F1805" s="27">
        <f t="shared" si="84"/>
        <v>1.5830716900680055E-4</v>
      </c>
      <c r="G1805" s="27">
        <f t="shared" si="85"/>
        <v>-5.4900379068580449E-3</v>
      </c>
      <c r="H1805" s="27">
        <f t="shared" si="86"/>
        <v>1.9464989072325474E-2</v>
      </c>
    </row>
    <row r="1806" spans="2:8" x14ac:dyDescent="0.25">
      <c r="B1806" s="21">
        <v>1800</v>
      </c>
      <c r="C1806" s="22">
        <v>43068</v>
      </c>
      <c r="D1806" s="25">
        <v>568.47</v>
      </c>
      <c r="F1806" s="27">
        <f t="shared" si="84"/>
        <v>1.0555203725234668E-4</v>
      </c>
      <c r="G1806" s="27">
        <f t="shared" si="85"/>
        <v>-6.3827392337187996E-3</v>
      </c>
      <c r="H1806" s="27">
        <f t="shared" si="86"/>
        <v>1.9288748061261497E-2</v>
      </c>
    </row>
    <row r="1807" spans="2:8" x14ac:dyDescent="0.25">
      <c r="B1807" s="21">
        <v>1801</v>
      </c>
      <c r="C1807" s="22">
        <v>43067</v>
      </c>
      <c r="D1807" s="25">
        <v>568.41</v>
      </c>
      <c r="F1807" s="27">
        <f t="shared" si="84"/>
        <v>6.5115053556810991E-4</v>
      </c>
      <c r="G1807" s="27">
        <f t="shared" si="85"/>
        <v>-6.9251747261537908E-3</v>
      </c>
      <c r="H1807" s="27">
        <f t="shared" si="86"/>
        <v>1.9129396427493135E-2</v>
      </c>
    </row>
    <row r="1808" spans="2:8" x14ac:dyDescent="0.25">
      <c r="B1808" s="21">
        <v>1802</v>
      </c>
      <c r="C1808" s="22">
        <v>43066</v>
      </c>
      <c r="D1808" s="25">
        <v>568.04</v>
      </c>
      <c r="F1808" s="27">
        <f t="shared" si="84"/>
        <v>-3.5208168298678358E-5</v>
      </c>
      <c r="G1808" s="27">
        <f t="shared" si="85"/>
        <v>-6.4925038113395981E-3</v>
      </c>
      <c r="H1808" s="27">
        <f t="shared" si="86"/>
        <v>1.833479444999201E-2</v>
      </c>
    </row>
    <row r="1809" spans="2:8" x14ac:dyDescent="0.25">
      <c r="B1809" s="21">
        <v>1803</v>
      </c>
      <c r="C1809" s="22">
        <v>43063</v>
      </c>
      <c r="D1809" s="25">
        <v>568.05999999999995</v>
      </c>
      <c r="F1809" s="27">
        <f t="shared" si="84"/>
        <v>-5.4556815235294132E-4</v>
      </c>
      <c r="G1809" s="27">
        <f t="shared" si="85"/>
        <v>-6.8070438279157919E-3</v>
      </c>
      <c r="H1809" s="27">
        <f t="shared" si="86"/>
        <v>1.8280355915884505E-2</v>
      </c>
    </row>
    <row r="1810" spans="2:8" x14ac:dyDescent="0.25">
      <c r="B1810" s="21">
        <v>1804</v>
      </c>
      <c r="C1810" s="22">
        <v>43062</v>
      </c>
      <c r="D1810" s="25">
        <v>568.37</v>
      </c>
      <c r="F1810" s="27">
        <f t="shared" si="84"/>
        <v>-2.4628808793827732E-4</v>
      </c>
      <c r="G1810" s="27">
        <f t="shared" si="85"/>
        <v>-5.8592547109305735E-3</v>
      </c>
      <c r="H1810" s="27">
        <f t="shared" si="86"/>
        <v>1.886178178482192E-2</v>
      </c>
    </row>
    <row r="1811" spans="2:8" x14ac:dyDescent="0.25">
      <c r="B1811" s="21">
        <v>1805</v>
      </c>
      <c r="C1811" s="22">
        <v>43061</v>
      </c>
      <c r="D1811" s="25">
        <v>568.51</v>
      </c>
      <c r="F1811" s="27">
        <f t="shared" si="84"/>
        <v>-5.0997530362889034E-4</v>
      </c>
      <c r="G1811" s="27">
        <f t="shared" si="85"/>
        <v>-8.2157927686147339E-3</v>
      </c>
      <c r="H1811" s="27">
        <f t="shared" si="86"/>
        <v>1.8875017694908368E-2</v>
      </c>
    </row>
    <row r="1812" spans="2:8" x14ac:dyDescent="0.25">
      <c r="B1812" s="21">
        <v>1806</v>
      </c>
      <c r="C1812" s="22">
        <v>43060</v>
      </c>
      <c r="D1812" s="25">
        <v>568.79999999999995</v>
      </c>
      <c r="F1812" s="27">
        <f t="shared" si="84"/>
        <v>-1.071858547019353E-3</v>
      </c>
      <c r="G1812" s="27">
        <f t="shared" si="85"/>
        <v>-8.2290580803943587E-3</v>
      </c>
      <c r="H1812" s="27">
        <f t="shared" si="86"/>
        <v>1.925952585732078E-2</v>
      </c>
    </row>
    <row r="1813" spans="2:8" x14ac:dyDescent="0.25">
      <c r="B1813" s="21">
        <v>1807</v>
      </c>
      <c r="C1813" s="22">
        <v>43059</v>
      </c>
      <c r="D1813" s="25">
        <v>569.41</v>
      </c>
      <c r="F1813" s="27">
        <f t="shared" si="84"/>
        <v>-7.37333694442271E-4</v>
      </c>
      <c r="G1813" s="27">
        <f t="shared" si="85"/>
        <v>-5.2722506368151579E-3</v>
      </c>
      <c r="H1813" s="27">
        <f t="shared" si="86"/>
        <v>1.9525185587887774E-2</v>
      </c>
    </row>
    <row r="1814" spans="2:8" x14ac:dyDescent="0.25">
      <c r="B1814" s="21">
        <v>1808</v>
      </c>
      <c r="C1814" s="22">
        <v>43056</v>
      </c>
      <c r="D1814" s="25">
        <v>569.83000000000004</v>
      </c>
      <c r="F1814" s="27">
        <f t="shared" si="84"/>
        <v>-1.8759922397207549E-3</v>
      </c>
      <c r="G1814" s="27">
        <f t="shared" si="85"/>
        <v>-5.2858316091422891E-3</v>
      </c>
      <c r="H1814" s="27">
        <f t="shared" si="86"/>
        <v>1.8920297256295331E-2</v>
      </c>
    </row>
    <row r="1815" spans="2:8" x14ac:dyDescent="0.25">
      <c r="B1815" s="21">
        <v>1809</v>
      </c>
      <c r="C1815" s="22">
        <v>43055</v>
      </c>
      <c r="D1815" s="25">
        <v>570.9</v>
      </c>
      <c r="F1815" s="27">
        <f t="shared" si="84"/>
        <v>-3.677726155936018E-4</v>
      </c>
      <c r="G1815" s="27">
        <f t="shared" si="85"/>
        <v>-3.9508468781885211E-3</v>
      </c>
      <c r="H1815" s="27">
        <f t="shared" si="86"/>
        <v>2.0116917352747902E-2</v>
      </c>
    </row>
    <row r="1816" spans="2:8" x14ac:dyDescent="0.25">
      <c r="B1816" s="21">
        <v>1810</v>
      </c>
      <c r="C1816" s="22">
        <v>43054</v>
      </c>
      <c r="D1816" s="25">
        <v>571.11</v>
      </c>
      <c r="F1816" s="27">
        <f t="shared" si="84"/>
        <v>-1.347343575156277E-3</v>
      </c>
      <c r="G1816" s="27">
        <f t="shared" si="85"/>
        <v>-4.6642120036992423E-3</v>
      </c>
      <c r="H1816" s="27">
        <f t="shared" si="86"/>
        <v>2.0145176898294481E-2</v>
      </c>
    </row>
    <row r="1817" spans="2:8" x14ac:dyDescent="0.25">
      <c r="B1817" s="21">
        <v>1811</v>
      </c>
      <c r="C1817" s="22">
        <v>43053</v>
      </c>
      <c r="D1817" s="25">
        <v>571.88</v>
      </c>
      <c r="F1817" s="27">
        <f t="shared" si="84"/>
        <v>-3.1470182262270544E-4</v>
      </c>
      <c r="G1817" s="27">
        <f t="shared" si="85"/>
        <v>-3.3168684285429326E-3</v>
      </c>
      <c r="H1817" s="27">
        <f t="shared" si="86"/>
        <v>2.1170982806115818E-2</v>
      </c>
    </row>
    <row r="1818" spans="2:8" x14ac:dyDescent="0.25">
      <c r="B1818" s="21">
        <v>1812</v>
      </c>
      <c r="C1818" s="22">
        <v>43052</v>
      </c>
      <c r="D1818" s="25">
        <v>572.05999999999995</v>
      </c>
      <c r="F1818" s="27">
        <f t="shared" si="84"/>
        <v>2.4475952498972909E-4</v>
      </c>
      <c r="G1818" s="27">
        <f t="shared" si="85"/>
        <v>-4.7434779047297974E-3</v>
      </c>
      <c r="H1818" s="27">
        <f t="shared" si="86"/>
        <v>2.1396386954883429E-2</v>
      </c>
    </row>
    <row r="1819" spans="2:8" x14ac:dyDescent="0.25">
      <c r="B1819" s="21">
        <v>1813</v>
      </c>
      <c r="C1819" s="22">
        <v>43049</v>
      </c>
      <c r="D1819" s="25">
        <v>571.91999999999996</v>
      </c>
      <c r="F1819" s="27">
        <f t="shared" si="84"/>
        <v>-7.8651394873276181E-4</v>
      </c>
      <c r="G1819" s="27">
        <f t="shared" si="85"/>
        <v>-8.3924369100588335E-3</v>
      </c>
      <c r="H1819" s="27">
        <f t="shared" si="86"/>
        <v>2.1080195031699105E-2</v>
      </c>
    </row>
    <row r="1820" spans="2:8" x14ac:dyDescent="0.25">
      <c r="B1820" s="21">
        <v>1814</v>
      </c>
      <c r="C1820" s="22">
        <v>43048</v>
      </c>
      <c r="D1820" s="25">
        <v>572.37</v>
      </c>
      <c r="F1820" s="27">
        <f t="shared" si="84"/>
        <v>-5.0653695746073714E-4</v>
      </c>
      <c r="G1820" s="27">
        <f t="shared" si="85"/>
        <v>-8.7496318215055813E-3</v>
      </c>
      <c r="H1820" s="27">
        <f t="shared" si="86"/>
        <v>2.0528295425053925E-2</v>
      </c>
    </row>
    <row r="1821" spans="2:8" x14ac:dyDescent="0.25">
      <c r="B1821" s="21">
        <v>1815</v>
      </c>
      <c r="C1821" s="22">
        <v>43047</v>
      </c>
      <c r="D1821" s="25">
        <v>572.66</v>
      </c>
      <c r="F1821" s="27">
        <f t="shared" si="84"/>
        <v>-8.7308031521399055E-5</v>
      </c>
      <c r="G1821" s="27">
        <f t="shared" si="85"/>
        <v>-9.0567575159447421E-3</v>
      </c>
      <c r="H1821" s="27">
        <f t="shared" si="86"/>
        <v>1.994757546000132E-2</v>
      </c>
    </row>
    <row r="1822" spans="2:8" x14ac:dyDescent="0.25">
      <c r="B1822" s="21">
        <v>1816</v>
      </c>
      <c r="C1822" s="22">
        <v>43046</v>
      </c>
      <c r="D1822" s="25">
        <v>572.71</v>
      </c>
      <c r="F1822" s="27">
        <f t="shared" si="84"/>
        <v>1.7301193553967088E-3</v>
      </c>
      <c r="G1822" s="27">
        <f t="shared" si="85"/>
        <v>-7.5321077991059235E-3</v>
      </c>
      <c r="H1822" s="27">
        <f t="shared" si="86"/>
        <v>1.9251365813388967E-2</v>
      </c>
    </row>
    <row r="1823" spans="2:8" x14ac:dyDescent="0.25">
      <c r="B1823" s="21">
        <v>1817</v>
      </c>
      <c r="C1823" s="22">
        <v>43045</v>
      </c>
      <c r="D1823" s="25">
        <v>571.72</v>
      </c>
      <c r="F1823" s="27">
        <f t="shared" si="84"/>
        <v>-1.4681723894274725E-3</v>
      </c>
      <c r="G1823" s="27">
        <f t="shared" si="85"/>
        <v>-7.0415461586342673E-3</v>
      </c>
      <c r="H1823" s="27">
        <f t="shared" si="86"/>
        <v>1.7503446370771274E-2</v>
      </c>
    </row>
    <row r="1824" spans="2:8" x14ac:dyDescent="0.25">
      <c r="B1824" s="21">
        <v>1818</v>
      </c>
      <c r="C1824" s="22">
        <v>43042</v>
      </c>
      <c r="D1824" s="25">
        <v>572.55999999999995</v>
      </c>
      <c r="F1824" s="27">
        <f t="shared" si="84"/>
        <v>3.4931447038784152E-5</v>
      </c>
      <c r="G1824" s="27">
        <f t="shared" si="85"/>
        <v>-5.069564789013427E-3</v>
      </c>
      <c r="H1824" s="27">
        <f t="shared" si="86"/>
        <v>1.8989418847419694E-2</v>
      </c>
    </row>
    <row r="1825" spans="2:8" x14ac:dyDescent="0.25">
      <c r="B1825" s="21">
        <v>1819</v>
      </c>
      <c r="C1825" s="22">
        <v>43041</v>
      </c>
      <c r="D1825" s="25">
        <v>572.54</v>
      </c>
      <c r="F1825" s="27">
        <f t="shared" si="84"/>
        <v>1.4857155578054855E-3</v>
      </c>
      <c r="G1825" s="27">
        <f t="shared" si="85"/>
        <v>-5.0871189846116186E-3</v>
      </c>
      <c r="H1825" s="27">
        <f t="shared" si="86"/>
        <v>1.8918887542776659E-2</v>
      </c>
    </row>
    <row r="1826" spans="2:8" x14ac:dyDescent="0.25">
      <c r="B1826" s="21">
        <v>1820</v>
      </c>
      <c r="C1826" s="22">
        <v>43040</v>
      </c>
      <c r="D1826" s="25">
        <v>571.69000000000005</v>
      </c>
      <c r="F1826" s="27">
        <f t="shared" si="84"/>
        <v>-7.3439415785398713E-4</v>
      </c>
      <c r="G1826" s="27">
        <f t="shared" si="85"/>
        <v>-6.5728345424171577E-3</v>
      </c>
      <c r="H1826" s="27">
        <f t="shared" si="86"/>
        <v>1.7130624353657798E-2</v>
      </c>
    </row>
    <row r="1827" spans="2:8" x14ac:dyDescent="0.25">
      <c r="B1827" s="21">
        <v>1821</v>
      </c>
      <c r="C1827" s="22">
        <v>43039</v>
      </c>
      <c r="D1827" s="25">
        <v>572.11</v>
      </c>
      <c r="F1827" s="27">
        <f t="shared" si="84"/>
        <v>-4.3688345518261843E-4</v>
      </c>
      <c r="G1827" s="27">
        <f t="shared" si="85"/>
        <v>-3.5245709295387839E-3</v>
      </c>
      <c r="H1827" s="27">
        <f t="shared" si="86"/>
        <v>1.8470205336910142E-2</v>
      </c>
    </row>
    <row r="1828" spans="2:8" x14ac:dyDescent="0.25">
      <c r="B1828" s="21">
        <v>1822</v>
      </c>
      <c r="C1828" s="22">
        <v>43038</v>
      </c>
      <c r="D1828" s="25">
        <v>572.36</v>
      </c>
      <c r="F1828" s="27">
        <f t="shared" si="84"/>
        <v>1.0838214503822721E-3</v>
      </c>
      <c r="G1828" s="27">
        <f t="shared" si="85"/>
        <v>-4.6192679119370196E-3</v>
      </c>
      <c r="H1828" s="27">
        <f t="shared" si="86"/>
        <v>1.9477011155599265E-2</v>
      </c>
    </row>
    <row r="1829" spans="2:8" x14ac:dyDescent="0.25">
      <c r="B1829" s="21">
        <v>1823</v>
      </c>
      <c r="C1829" s="22">
        <v>43035</v>
      </c>
      <c r="D1829" s="25">
        <v>571.74</v>
      </c>
      <c r="F1829" s="27">
        <f t="shared" si="84"/>
        <v>-3.4974818487479542E-4</v>
      </c>
      <c r="G1829" s="27">
        <f t="shared" si="85"/>
        <v>-5.9117596119158625E-3</v>
      </c>
      <c r="H1829" s="27">
        <f t="shared" si="86"/>
        <v>1.848226942271488E-2</v>
      </c>
    </row>
    <row r="1830" spans="2:8" x14ac:dyDescent="0.25">
      <c r="B1830" s="21">
        <v>1824</v>
      </c>
      <c r="C1830" s="22">
        <v>43034</v>
      </c>
      <c r="D1830" s="25">
        <v>571.94000000000005</v>
      </c>
      <c r="F1830" s="27">
        <f t="shared" si="84"/>
        <v>4.0222096463221651E-4</v>
      </c>
      <c r="G1830" s="27">
        <f t="shared" si="85"/>
        <v>-8.1493799206042508E-3</v>
      </c>
      <c r="H1830" s="27">
        <f t="shared" si="86"/>
        <v>1.9241886544371745E-2</v>
      </c>
    </row>
    <row r="1831" spans="2:8" x14ac:dyDescent="0.25">
      <c r="B1831" s="21">
        <v>1825</v>
      </c>
      <c r="C1831" s="22">
        <v>43033</v>
      </c>
      <c r="D1831" s="25">
        <v>571.71</v>
      </c>
      <c r="F1831" s="27">
        <f t="shared" si="84"/>
        <v>-2.6028261456225274E-3</v>
      </c>
      <c r="G1831" s="27">
        <f t="shared" si="85"/>
        <v>-9.4010197778053809E-3</v>
      </c>
      <c r="H1831" s="27">
        <f t="shared" si="86"/>
        <v>1.9927523587814445E-2</v>
      </c>
    </row>
    <row r="1832" spans="2:8" x14ac:dyDescent="0.25">
      <c r="B1832" s="21">
        <v>1826</v>
      </c>
      <c r="C1832" s="22">
        <v>43032</v>
      </c>
      <c r="D1832" s="25">
        <v>573.20000000000005</v>
      </c>
      <c r="F1832" s="27">
        <f t="shared" si="84"/>
        <v>-5.2324061540846519E-4</v>
      </c>
      <c r="G1832" s="27">
        <f t="shared" si="85"/>
        <v>-7.1793308115308627E-3</v>
      </c>
      <c r="H1832" s="27">
        <f t="shared" si="86"/>
        <v>2.2762341382778193E-2</v>
      </c>
    </row>
    <row r="1833" spans="2:8" x14ac:dyDescent="0.25">
      <c r="B1833" s="21">
        <v>1827</v>
      </c>
      <c r="C1833" s="22">
        <v>43031</v>
      </c>
      <c r="D1833" s="25">
        <v>573.5</v>
      </c>
      <c r="F1833" s="27">
        <f t="shared" si="84"/>
        <v>1.8849488965599404E-3</v>
      </c>
      <c r="G1833" s="27">
        <f t="shared" si="85"/>
        <v>-7.7467255559852165E-3</v>
      </c>
      <c r="H1833" s="27">
        <f t="shared" si="86"/>
        <v>2.3606890081849088E-2</v>
      </c>
    </row>
    <row r="1834" spans="2:8" x14ac:dyDescent="0.25">
      <c r="B1834" s="21">
        <v>1828</v>
      </c>
      <c r="C1834" s="22">
        <v>43028</v>
      </c>
      <c r="D1834" s="25">
        <v>572.41999999999996</v>
      </c>
      <c r="F1834" s="27">
        <f t="shared" si="84"/>
        <v>-7.5091466676938015E-4</v>
      </c>
      <c r="G1834" s="27">
        <f t="shared" si="85"/>
        <v>-1.0185192767376085E-2</v>
      </c>
      <c r="H1834" s="27">
        <f t="shared" si="86"/>
        <v>2.1721941185289129E-2</v>
      </c>
    </row>
    <row r="1835" spans="2:8" x14ac:dyDescent="0.25">
      <c r="B1835" s="21">
        <v>1829</v>
      </c>
      <c r="C1835" s="22">
        <v>43027</v>
      </c>
      <c r="D1835" s="25">
        <v>572.85</v>
      </c>
      <c r="F1835" s="27">
        <f t="shared" si="84"/>
        <v>-5.4100750876705001E-4</v>
      </c>
      <c r="G1835" s="27">
        <f t="shared" si="85"/>
        <v>-1.0523122736739211E-2</v>
      </c>
      <c r="H1835" s="27">
        <f t="shared" si="86"/>
        <v>2.2365741686107814E-2</v>
      </c>
    </row>
    <row r="1836" spans="2:8" x14ac:dyDescent="0.25">
      <c r="B1836" s="21">
        <v>1830</v>
      </c>
      <c r="C1836" s="22">
        <v>43026</v>
      </c>
      <c r="D1836" s="25">
        <v>573.16</v>
      </c>
      <c r="F1836" s="27">
        <f t="shared" si="84"/>
        <v>-1.0811377411041934E-3</v>
      </c>
      <c r="G1836" s="27">
        <f t="shared" si="85"/>
        <v>-1.0776396445266465E-2</v>
      </c>
      <c r="H1836" s="27">
        <f t="shared" si="86"/>
        <v>2.2924600759118702E-2</v>
      </c>
    </row>
    <row r="1837" spans="2:8" x14ac:dyDescent="0.25">
      <c r="B1837" s="21">
        <v>1831</v>
      </c>
      <c r="C1837" s="22">
        <v>43025</v>
      </c>
      <c r="D1837" s="25">
        <v>573.78</v>
      </c>
      <c r="F1837" s="27">
        <f t="shared" si="84"/>
        <v>0</v>
      </c>
      <c r="G1837" s="27">
        <f t="shared" si="85"/>
        <v>-9.8851020839445976E-3</v>
      </c>
      <c r="H1837" s="27">
        <f t="shared" si="86"/>
        <v>2.4327121162609055E-2</v>
      </c>
    </row>
    <row r="1838" spans="2:8" x14ac:dyDescent="0.25">
      <c r="B1838" s="21">
        <v>1832</v>
      </c>
      <c r="C1838" s="22">
        <v>43024</v>
      </c>
      <c r="D1838" s="25">
        <v>573.78</v>
      </c>
      <c r="F1838" s="27">
        <f t="shared" si="84"/>
        <v>-1.7413112988096749E-3</v>
      </c>
      <c r="G1838" s="27">
        <f t="shared" si="85"/>
        <v>-9.8851020839445976E-3</v>
      </c>
      <c r="H1838" s="27">
        <f t="shared" si="86"/>
        <v>2.4344978783795955E-2</v>
      </c>
    </row>
    <row r="1839" spans="2:8" x14ac:dyDescent="0.25">
      <c r="B1839" s="21">
        <v>1833</v>
      </c>
      <c r="C1839" s="22">
        <v>43021</v>
      </c>
      <c r="D1839" s="25">
        <v>574.78</v>
      </c>
      <c r="F1839" s="27">
        <f t="shared" si="84"/>
        <v>-3.4041994803392216E-3</v>
      </c>
      <c r="G1839" s="27">
        <f t="shared" si="85"/>
        <v>-8.7303516576411715E-3</v>
      </c>
      <c r="H1839" s="27">
        <f t="shared" si="86"/>
        <v>2.6389918443827116E-2</v>
      </c>
    </row>
    <row r="1840" spans="2:8" x14ac:dyDescent="0.25">
      <c r="B1840" s="21">
        <v>1834</v>
      </c>
      <c r="C1840" s="22">
        <v>43020</v>
      </c>
      <c r="D1840" s="25">
        <v>576.74</v>
      </c>
      <c r="F1840" s="27">
        <f t="shared" si="84"/>
        <v>-1.1437088601796033E-3</v>
      </c>
      <c r="G1840" s="27">
        <f t="shared" si="85"/>
        <v>-5.5503345592301584E-3</v>
      </c>
      <c r="H1840" s="27">
        <f t="shared" si="86"/>
        <v>2.9776254880124128E-2</v>
      </c>
    </row>
    <row r="1841" spans="2:8" x14ac:dyDescent="0.25">
      <c r="B1841" s="21">
        <v>1835</v>
      </c>
      <c r="C1841" s="22">
        <v>43019</v>
      </c>
      <c r="D1841" s="25">
        <v>577.4</v>
      </c>
      <c r="F1841" s="27">
        <f t="shared" si="84"/>
        <v>-8.1366265189985641E-4</v>
      </c>
      <c r="G1841" s="27">
        <f t="shared" si="85"/>
        <v>-5.5784537123087256E-3</v>
      </c>
      <c r="H1841" s="27">
        <f t="shared" si="86"/>
        <v>3.0902101015344734E-2</v>
      </c>
    </row>
    <row r="1842" spans="2:8" x14ac:dyDescent="0.25">
      <c r="B1842" s="21">
        <v>1836</v>
      </c>
      <c r="C1842" s="22">
        <v>43018</v>
      </c>
      <c r="D1842" s="25">
        <v>577.87</v>
      </c>
      <c r="F1842" s="27">
        <f t="shared" si="84"/>
        <v>1.4373416853175522E-3</v>
      </c>
      <c r="G1842" s="27">
        <f t="shared" si="85"/>
        <v>-4.988660734752369E-3</v>
      </c>
      <c r="H1842" s="27">
        <f t="shared" si="86"/>
        <v>3.1697901261356527E-2</v>
      </c>
    </row>
    <row r="1843" spans="2:8" x14ac:dyDescent="0.25">
      <c r="B1843" s="21">
        <v>1837</v>
      </c>
      <c r="C1843" s="22">
        <v>43017</v>
      </c>
      <c r="D1843" s="25">
        <v>577.04</v>
      </c>
      <c r="F1843" s="27">
        <f t="shared" si="84"/>
        <v>2.2206809958682495E-3</v>
      </c>
      <c r="G1843" s="27">
        <f t="shared" si="85"/>
        <v>-6.6153914687837479E-3</v>
      </c>
      <c r="H1843" s="27">
        <f t="shared" si="86"/>
        <v>3.0296284706886164E-2</v>
      </c>
    </row>
    <row r="1844" spans="2:8" x14ac:dyDescent="0.25">
      <c r="B1844" s="21">
        <v>1838</v>
      </c>
      <c r="C1844" s="22">
        <v>43014</v>
      </c>
      <c r="D1844" s="25">
        <v>575.76</v>
      </c>
      <c r="F1844" s="27">
        <f t="shared" si="84"/>
        <v>5.0380898019344509E-4</v>
      </c>
      <c r="G1844" s="27">
        <f t="shared" si="85"/>
        <v>-8.45725849221797E-3</v>
      </c>
      <c r="H1844" s="27">
        <f t="shared" si="86"/>
        <v>2.8075603711017943E-2</v>
      </c>
    </row>
    <row r="1845" spans="2:8" x14ac:dyDescent="0.25">
      <c r="B1845" s="21">
        <v>1839</v>
      </c>
      <c r="C1845" s="22">
        <v>43013</v>
      </c>
      <c r="D1845" s="25">
        <v>575.47</v>
      </c>
      <c r="F1845" s="27">
        <f t="shared" si="84"/>
        <v>1.7377251440602632E-5</v>
      </c>
      <c r="G1845" s="27">
        <f t="shared" si="85"/>
        <v>-7.3408802794274215E-3</v>
      </c>
      <c r="H1845" s="27">
        <f t="shared" si="86"/>
        <v>2.7571794730824595E-2</v>
      </c>
    </row>
    <row r="1846" spans="2:8" x14ac:dyDescent="0.25">
      <c r="B1846" s="21">
        <v>1840</v>
      </c>
      <c r="C1846" s="22">
        <v>43012</v>
      </c>
      <c r="D1846" s="25">
        <v>575.46</v>
      </c>
      <c r="F1846" s="27">
        <f t="shared" si="84"/>
        <v>0</v>
      </c>
      <c r="G1846" s="27">
        <f t="shared" si="85"/>
        <v>-6.7370644751565791E-3</v>
      </c>
      <c r="H1846" s="27">
        <f t="shared" si="86"/>
        <v>2.7554417479383933E-2</v>
      </c>
    </row>
    <row r="1847" spans="2:8" x14ac:dyDescent="0.25">
      <c r="B1847" s="21">
        <v>1841</v>
      </c>
      <c r="C1847" s="22">
        <v>43011</v>
      </c>
      <c r="D1847" s="25">
        <v>575.46</v>
      </c>
      <c r="F1847" s="27">
        <f t="shared" si="84"/>
        <v>2.3138694550244752E-3</v>
      </c>
      <c r="G1847" s="27">
        <f t="shared" si="85"/>
        <v>-5.7527189422292707E-3</v>
      </c>
      <c r="H1847" s="27">
        <f t="shared" si="86"/>
        <v>2.7590143886561856E-2</v>
      </c>
    </row>
    <row r="1848" spans="2:8" x14ac:dyDescent="0.25">
      <c r="B1848" s="21">
        <v>1842</v>
      </c>
      <c r="C1848" s="22">
        <v>43010</v>
      </c>
      <c r="D1848" s="25">
        <v>574.13</v>
      </c>
      <c r="F1848" s="27">
        <f t="shared" si="84"/>
        <v>-1.5315804375808455E-3</v>
      </c>
      <c r="G1848" s="27">
        <f t="shared" si="85"/>
        <v>-6.8564158864397491E-3</v>
      </c>
      <c r="H1848" s="27">
        <f t="shared" si="86"/>
        <v>2.5294138113778619E-2</v>
      </c>
    </row>
    <row r="1849" spans="2:8" x14ac:dyDescent="0.25">
      <c r="B1849" s="21">
        <v>1843</v>
      </c>
      <c r="C1849" s="22">
        <v>43007</v>
      </c>
      <c r="D1849" s="25">
        <v>575.01</v>
      </c>
      <c r="F1849" s="27">
        <f t="shared" si="84"/>
        <v>-2.086702495964641E-4</v>
      </c>
      <c r="G1849" s="27">
        <f t="shared" si="85"/>
        <v>-4.1824727110402931E-3</v>
      </c>
      <c r="H1849" s="27">
        <f t="shared" si="86"/>
        <v>2.6879311512830087E-2</v>
      </c>
    </row>
    <row r="1850" spans="2:8" x14ac:dyDescent="0.25">
      <c r="B1850" s="21">
        <v>1844</v>
      </c>
      <c r="C1850" s="22">
        <v>43006</v>
      </c>
      <c r="D1850" s="25">
        <v>575.13</v>
      </c>
      <c r="F1850" s="27">
        <f t="shared" si="84"/>
        <v>-2.5873684935631106E-3</v>
      </c>
      <c r="G1850" s="27">
        <f t="shared" si="85"/>
        <v>-3.6446984009669715E-3</v>
      </c>
      <c r="H1850" s="27">
        <f t="shared" si="86"/>
        <v>2.7016525118714725E-2</v>
      </c>
    </row>
    <row r="1851" spans="2:8" x14ac:dyDescent="0.25">
      <c r="B1851" s="21">
        <v>1845</v>
      </c>
      <c r="C1851" s="22">
        <v>43005</v>
      </c>
      <c r="D1851" s="25">
        <v>576.62</v>
      </c>
      <c r="F1851" s="27">
        <f t="shared" si="84"/>
        <v>-8.4941889256886843E-4</v>
      </c>
      <c r="G1851" s="27">
        <f t="shared" si="85"/>
        <v>-1.5769184050124069E-3</v>
      </c>
      <c r="H1851" s="27">
        <f t="shared" si="86"/>
        <v>2.9675350255989528E-2</v>
      </c>
    </row>
    <row r="1852" spans="2:8" x14ac:dyDescent="0.25">
      <c r="B1852" s="21">
        <v>1846</v>
      </c>
      <c r="C1852" s="22">
        <v>43004</v>
      </c>
      <c r="D1852" s="25">
        <v>577.11</v>
      </c>
      <c r="F1852" s="27">
        <f t="shared" si="84"/>
        <v>-3.8113717934793985E-4</v>
      </c>
      <c r="G1852" s="27">
        <f t="shared" si="85"/>
        <v>-2.7720508155808666E-4</v>
      </c>
      <c r="H1852" s="27">
        <f t="shared" si="86"/>
        <v>3.048904018844617E-2</v>
      </c>
    </row>
    <row r="1853" spans="2:8" x14ac:dyDescent="0.25">
      <c r="B1853" s="21">
        <v>1847</v>
      </c>
      <c r="C1853" s="22">
        <v>43003</v>
      </c>
      <c r="D1853" s="25">
        <v>577.33000000000004</v>
      </c>
      <c r="F1853" s="27">
        <f t="shared" si="84"/>
        <v>-1.0906353598628946E-3</v>
      </c>
      <c r="G1853" s="27">
        <f t="shared" si="85"/>
        <v>-3.2904706535786079E-4</v>
      </c>
      <c r="H1853" s="27">
        <f t="shared" si="86"/>
        <v>3.1531369861436113E-2</v>
      </c>
    </row>
    <row r="1854" spans="2:8" x14ac:dyDescent="0.25">
      <c r="B1854" s="21">
        <v>1848</v>
      </c>
      <c r="C1854" s="22">
        <v>43000</v>
      </c>
      <c r="D1854" s="25">
        <v>577.96</v>
      </c>
      <c r="F1854" s="27">
        <f t="shared" si="84"/>
        <v>-5.5351831483108017E-4</v>
      </c>
      <c r="G1854" s="27">
        <f t="shared" si="85"/>
        <v>1.3504858606712285E-3</v>
      </c>
      <c r="H1854" s="27">
        <f t="shared" si="86"/>
        <v>3.3713034742603919E-2</v>
      </c>
    </row>
    <row r="1855" spans="2:8" x14ac:dyDescent="0.25">
      <c r="B1855" s="21">
        <v>1849</v>
      </c>
      <c r="C1855" s="22">
        <v>42999</v>
      </c>
      <c r="D1855" s="25">
        <v>578.28</v>
      </c>
      <c r="F1855" s="27">
        <f t="shared" si="84"/>
        <v>-1.0888446361325247E-3</v>
      </c>
      <c r="G1855" s="27">
        <f t="shared" si="85"/>
        <v>1.9733090476623809E-3</v>
      </c>
      <c r="H1855" s="27">
        <f t="shared" si="86"/>
        <v>3.4159185879477923E-2</v>
      </c>
    </row>
    <row r="1856" spans="2:8" x14ac:dyDescent="0.25">
      <c r="B1856" s="21">
        <v>1850</v>
      </c>
      <c r="C1856" s="22">
        <v>42998</v>
      </c>
      <c r="D1856" s="25">
        <v>578.91</v>
      </c>
      <c r="F1856" s="27">
        <f t="shared" si="84"/>
        <v>-7.9428121729439643E-4</v>
      </c>
      <c r="G1856" s="27">
        <f t="shared" si="85"/>
        <v>2.4732153147601966E-3</v>
      </c>
      <c r="H1856" s="27">
        <f t="shared" si="86"/>
        <v>3.535539769356754E-2</v>
      </c>
    </row>
    <row r="1857" spans="2:8" x14ac:dyDescent="0.25">
      <c r="B1857" s="21">
        <v>1851</v>
      </c>
      <c r="C1857" s="22">
        <v>42997</v>
      </c>
      <c r="D1857" s="25">
        <v>579.37</v>
      </c>
      <c r="F1857" s="27">
        <f t="shared" si="84"/>
        <v>-1.8984337978238556E-4</v>
      </c>
      <c r="G1857" s="27">
        <f t="shared" si="85"/>
        <v>3.4060390648338879E-3</v>
      </c>
      <c r="H1857" s="27">
        <f t="shared" si="86"/>
        <v>3.6489751045228003E-2</v>
      </c>
    </row>
    <row r="1858" spans="2:8" x14ac:dyDescent="0.25">
      <c r="B1858" s="21">
        <v>1852</v>
      </c>
      <c r="C1858" s="22">
        <v>42996</v>
      </c>
      <c r="D1858" s="25">
        <v>579.48</v>
      </c>
      <c r="F1858" s="27">
        <f t="shared" si="84"/>
        <v>0</v>
      </c>
      <c r="G1858" s="27">
        <f t="shared" si="85"/>
        <v>3.2495620948342708E-3</v>
      </c>
      <c r="H1858" s="27">
        <f t="shared" si="86"/>
        <v>3.6643791911670054E-2</v>
      </c>
    </row>
    <row r="1859" spans="2:8" x14ac:dyDescent="0.25">
      <c r="B1859" s="21">
        <v>1853</v>
      </c>
      <c r="C1859" s="22">
        <v>42993</v>
      </c>
      <c r="D1859" s="25">
        <v>579.48</v>
      </c>
      <c r="F1859" s="27">
        <f t="shared" si="84"/>
        <v>-5.8656087250617155E-4</v>
      </c>
      <c r="G1859" s="27">
        <f t="shared" si="85"/>
        <v>2.5226795235869029E-3</v>
      </c>
      <c r="H1859" s="27">
        <f t="shared" si="86"/>
        <v>3.6661693008112707E-2</v>
      </c>
    </row>
    <row r="1860" spans="2:8" x14ac:dyDescent="0.25">
      <c r="B1860" s="21">
        <v>1854</v>
      </c>
      <c r="C1860" s="22">
        <v>42992</v>
      </c>
      <c r="D1860" s="25">
        <v>579.82000000000005</v>
      </c>
      <c r="F1860" s="27">
        <f t="shared" si="84"/>
        <v>-2.2418238192821387E-4</v>
      </c>
      <c r="G1860" s="27">
        <f t="shared" si="85"/>
        <v>2.0026247974626213E-3</v>
      </c>
      <c r="H1860" s="27">
        <f t="shared" si="86"/>
        <v>3.7301959092722624E-2</v>
      </c>
    </row>
    <row r="1861" spans="2:8" x14ac:dyDescent="0.25">
      <c r="B1861" s="21">
        <v>1855</v>
      </c>
      <c r="C1861" s="22">
        <v>42991</v>
      </c>
      <c r="D1861" s="25">
        <v>579.95000000000005</v>
      </c>
      <c r="F1861" s="27">
        <f t="shared" si="84"/>
        <v>-1.1718280132580444E-3</v>
      </c>
      <c r="G1861" s="27">
        <f t="shared" si="85"/>
        <v>1.7948678515111399E-3</v>
      </c>
      <c r="H1861" s="27">
        <f t="shared" si="86"/>
        <v>3.7579849571159403E-2</v>
      </c>
    </row>
    <row r="1862" spans="2:8" x14ac:dyDescent="0.25">
      <c r="B1862" s="21">
        <v>1856</v>
      </c>
      <c r="C1862" s="22">
        <v>42990</v>
      </c>
      <c r="D1862" s="25">
        <v>580.63</v>
      </c>
      <c r="F1862" s="27">
        <f t="shared" si="84"/>
        <v>-2.23869674343564E-4</v>
      </c>
      <c r="G1862" s="27">
        <f t="shared" si="85"/>
        <v>3.1048961517547834E-3</v>
      </c>
      <c r="H1862" s="27">
        <f t="shared" si="86"/>
        <v>3.9898138013802473E-2</v>
      </c>
    </row>
    <row r="1863" spans="2:8" x14ac:dyDescent="0.25">
      <c r="B1863" s="21">
        <v>1857</v>
      </c>
      <c r="C1863" s="22">
        <v>42989</v>
      </c>
      <c r="D1863" s="25">
        <v>580.76</v>
      </c>
      <c r="F1863" s="27">
        <f t="shared" ref="F1863:F1926" si="87">+LN(D1863/D1864)</f>
        <v>-1.8938904871401005E-4</v>
      </c>
      <c r="G1863" s="27">
        <f t="shared" ref="G1863:G1926" si="88">+LN(D1863/D1884)</f>
        <v>2.4653272147430964E-3</v>
      </c>
      <c r="H1863" s="27">
        <f t="shared" ref="H1863:H1926" si="89">+LN(D1863/D2115)</f>
        <v>4.0390899586260728E-2</v>
      </c>
    </row>
    <row r="1864" spans="2:8" x14ac:dyDescent="0.25">
      <c r="B1864" s="21">
        <v>1858</v>
      </c>
      <c r="C1864" s="22">
        <v>42986</v>
      </c>
      <c r="D1864" s="25">
        <v>580.87</v>
      </c>
      <c r="F1864" s="27">
        <f t="shared" si="87"/>
        <v>3.7881397243422237E-4</v>
      </c>
      <c r="G1864" s="27">
        <f t="shared" si="88"/>
        <v>4.1921549176094572E-3</v>
      </c>
      <c r="H1864" s="27">
        <f t="shared" si="89"/>
        <v>4.0723727216612854E-2</v>
      </c>
    </row>
    <row r="1865" spans="2:8" x14ac:dyDescent="0.25">
      <c r="B1865" s="21">
        <v>1859</v>
      </c>
      <c r="C1865" s="22">
        <v>42985</v>
      </c>
      <c r="D1865" s="25">
        <v>580.65</v>
      </c>
      <c r="F1865" s="27">
        <f t="shared" si="87"/>
        <v>1.6201871929839877E-3</v>
      </c>
      <c r="G1865" s="27">
        <f t="shared" si="88"/>
        <v>4.7300184859081686E-3</v>
      </c>
      <c r="H1865" s="27">
        <f t="shared" si="89"/>
        <v>4.0219403360110713E-2</v>
      </c>
    </row>
    <row r="1866" spans="2:8" x14ac:dyDescent="0.25">
      <c r="B1866" s="21">
        <v>1860</v>
      </c>
      <c r="C1866" s="22">
        <v>42984</v>
      </c>
      <c r="D1866" s="25">
        <v>579.71</v>
      </c>
      <c r="F1866" s="27">
        <f t="shared" si="87"/>
        <v>6.2119305571134962E-4</v>
      </c>
      <c r="G1866" s="27">
        <f t="shared" si="88"/>
        <v>3.6117654808525278E-3</v>
      </c>
      <c r="H1866" s="27">
        <f t="shared" si="89"/>
        <v>3.8025657218222597E-2</v>
      </c>
    </row>
    <row r="1867" spans="2:8" x14ac:dyDescent="0.25">
      <c r="B1867" s="21">
        <v>1861</v>
      </c>
      <c r="C1867" s="22">
        <v>42983</v>
      </c>
      <c r="D1867" s="25">
        <v>579.35</v>
      </c>
      <c r="F1867" s="27">
        <f t="shared" si="87"/>
        <v>9.8434553292718651E-4</v>
      </c>
      <c r="G1867" s="27">
        <f t="shared" si="88"/>
        <v>2.9905724251411423E-3</v>
      </c>
      <c r="H1867" s="27">
        <f t="shared" si="89"/>
        <v>3.740446416251126E-2</v>
      </c>
    </row>
    <row r="1868" spans="2:8" x14ac:dyDescent="0.25">
      <c r="B1868" s="21">
        <v>1862</v>
      </c>
      <c r="C1868" s="22">
        <v>42982</v>
      </c>
      <c r="D1868" s="25">
        <v>578.78</v>
      </c>
      <c r="F1868" s="27">
        <f t="shared" si="87"/>
        <v>1.2101725108140194E-3</v>
      </c>
      <c r="G1868" s="27">
        <f t="shared" si="88"/>
        <v>3.7389692165133723E-3</v>
      </c>
      <c r="H1868" s="27">
        <f t="shared" si="89"/>
        <v>3.5166604148522816E-2</v>
      </c>
    </row>
    <row r="1869" spans="2:8" x14ac:dyDescent="0.25">
      <c r="B1869" s="21">
        <v>1863</v>
      </c>
      <c r="C1869" s="22">
        <v>42979</v>
      </c>
      <c r="D1869" s="25">
        <v>578.08000000000004</v>
      </c>
      <c r="F1869" s="27">
        <f t="shared" si="87"/>
        <v>1.1423627378185338E-3</v>
      </c>
      <c r="G1869" s="27">
        <f t="shared" si="88"/>
        <v>2.5287967056992441E-3</v>
      </c>
      <c r="H1869" s="27">
        <f t="shared" si="89"/>
        <v>3.3383919366730443E-2</v>
      </c>
    </row>
    <row r="1870" spans="2:8" x14ac:dyDescent="0.25">
      <c r="B1870" s="21">
        <v>1864</v>
      </c>
      <c r="C1870" s="22">
        <v>42978</v>
      </c>
      <c r="D1870" s="25">
        <v>577.41999999999996</v>
      </c>
      <c r="F1870" s="27">
        <f t="shared" si="87"/>
        <v>3.2910406047688276E-4</v>
      </c>
      <c r="G1870" s="27">
        <f t="shared" si="88"/>
        <v>3.1743029750306729E-3</v>
      </c>
      <c r="H1870" s="27">
        <f t="shared" si="89"/>
        <v>3.2438320754080666E-2</v>
      </c>
    </row>
    <row r="1871" spans="2:8" x14ac:dyDescent="0.25">
      <c r="B1871" s="21">
        <v>1865</v>
      </c>
      <c r="C1871" s="22">
        <v>42977</v>
      </c>
      <c r="D1871" s="25">
        <v>577.23</v>
      </c>
      <c r="F1871" s="27">
        <f t="shared" si="87"/>
        <v>-5.1958849760863808E-4</v>
      </c>
      <c r="G1871" s="27">
        <f t="shared" si="88"/>
        <v>3.5751513262628908E-3</v>
      </c>
      <c r="H1871" s="27">
        <f t="shared" si="89"/>
        <v>3.2162886356839462E-2</v>
      </c>
    </row>
    <row r="1872" spans="2:8" x14ac:dyDescent="0.25">
      <c r="B1872" s="21">
        <v>1866</v>
      </c>
      <c r="C1872" s="22">
        <v>42976</v>
      </c>
      <c r="D1872" s="25">
        <v>577.53</v>
      </c>
      <c r="F1872" s="27">
        <f t="shared" si="87"/>
        <v>4.5029443088541606E-4</v>
      </c>
      <c r="G1872" s="27">
        <f t="shared" si="88"/>
        <v>5.1210499813626673E-3</v>
      </c>
      <c r="H1872" s="27">
        <f t="shared" si="89"/>
        <v>3.2915076685894107E-2</v>
      </c>
    </row>
    <row r="1873" spans="2:8" x14ac:dyDescent="0.25">
      <c r="B1873" s="21">
        <v>1867</v>
      </c>
      <c r="C1873" s="22">
        <v>42975</v>
      </c>
      <c r="D1873" s="25">
        <v>577.27</v>
      </c>
      <c r="F1873" s="27">
        <f t="shared" si="87"/>
        <v>-4.3297916314761662E-4</v>
      </c>
      <c r="G1873" s="27">
        <f t="shared" si="88"/>
        <v>3.8531011291676664E-3</v>
      </c>
      <c r="H1873" s="27">
        <f t="shared" si="89"/>
        <v>3.2894343214523447E-2</v>
      </c>
    </row>
    <row r="1874" spans="2:8" x14ac:dyDescent="0.25">
      <c r="B1874" s="21">
        <v>1868</v>
      </c>
      <c r="C1874" s="22">
        <v>42972</v>
      </c>
      <c r="D1874" s="25">
        <v>577.52</v>
      </c>
      <c r="F1874" s="27">
        <f t="shared" si="87"/>
        <v>5.888975661662595E-4</v>
      </c>
      <c r="G1874" s="27">
        <f t="shared" si="88"/>
        <v>3.7645225614379371E-3</v>
      </c>
      <c r="H1874" s="27">
        <f t="shared" si="89"/>
        <v>3.3291518582465124E-2</v>
      </c>
    </row>
    <row r="1875" spans="2:8" x14ac:dyDescent="0.25">
      <c r="B1875" s="21">
        <v>1869</v>
      </c>
      <c r="C1875" s="22">
        <v>42971</v>
      </c>
      <c r="D1875" s="25">
        <v>577.17999999999995</v>
      </c>
      <c r="F1875" s="27">
        <f t="shared" si="87"/>
        <v>6.9304872160146295E-5</v>
      </c>
      <c r="G1875" s="27">
        <f t="shared" si="88"/>
        <v>3.1756249952716717E-3</v>
      </c>
      <c r="H1875" s="27">
        <f t="shared" si="89"/>
        <v>3.2720522753662946E-2</v>
      </c>
    </row>
    <row r="1876" spans="2:8" x14ac:dyDescent="0.25">
      <c r="B1876" s="21">
        <v>1870</v>
      </c>
      <c r="C1876" s="22">
        <v>42970</v>
      </c>
      <c r="D1876" s="25">
        <v>577.14</v>
      </c>
      <c r="F1876" s="27">
        <f t="shared" si="87"/>
        <v>-5.889383690347187E-4</v>
      </c>
      <c r="G1876" s="27">
        <f t="shared" si="88"/>
        <v>3.2801424771038749E-3</v>
      </c>
      <c r="H1876" s="27">
        <f t="shared" si="89"/>
        <v>3.2651217881502693E-2</v>
      </c>
    </row>
    <row r="1877" spans="2:8" x14ac:dyDescent="0.25">
      <c r="B1877" s="21">
        <v>1871</v>
      </c>
      <c r="C1877" s="22">
        <v>42969</v>
      </c>
      <c r="D1877" s="25">
        <v>577.48</v>
      </c>
      <c r="F1877" s="27">
        <f t="shared" si="87"/>
        <v>1.3854253277914767E-4</v>
      </c>
      <c r="G1877" s="27">
        <f t="shared" si="88"/>
        <v>3.9907744738890104E-3</v>
      </c>
      <c r="H1877" s="27">
        <f t="shared" si="89"/>
        <v>3.3186451999833048E-2</v>
      </c>
    </row>
    <row r="1878" spans="2:8" x14ac:dyDescent="0.25">
      <c r="B1878" s="21">
        <v>1872</v>
      </c>
      <c r="C1878" s="22">
        <v>42968</v>
      </c>
      <c r="D1878" s="25">
        <v>577.4</v>
      </c>
      <c r="F1878" s="27">
        <f t="shared" si="87"/>
        <v>-3.4632034978183425E-4</v>
      </c>
      <c r="G1878" s="27">
        <f t="shared" si="88"/>
        <v>5.2266591171189238E-3</v>
      </c>
      <c r="H1878" s="27">
        <f t="shared" si="89"/>
        <v>3.3030008691054789E-2</v>
      </c>
    </row>
    <row r="1879" spans="2:8" x14ac:dyDescent="0.25">
      <c r="B1879" s="21">
        <v>1873</v>
      </c>
      <c r="C1879" s="22">
        <v>42965</v>
      </c>
      <c r="D1879" s="25">
        <v>577.6</v>
      </c>
      <c r="F1879" s="27">
        <f t="shared" si="87"/>
        <v>-7.2688257124741481E-4</v>
      </c>
      <c r="G1879" s="27">
        <f t="shared" si="88"/>
        <v>4.4941556281451979E-3</v>
      </c>
      <c r="H1879" s="27">
        <f t="shared" si="89"/>
        <v>3.3394229816835763E-2</v>
      </c>
    </row>
    <row r="1880" spans="2:8" x14ac:dyDescent="0.25">
      <c r="B1880" s="21">
        <v>1874</v>
      </c>
      <c r="C1880" s="22">
        <v>42964</v>
      </c>
      <c r="D1880" s="25">
        <v>578.02</v>
      </c>
      <c r="F1880" s="27">
        <f t="shared" si="87"/>
        <v>-1.1066155986304037E-3</v>
      </c>
      <c r="G1880" s="27">
        <f t="shared" si="88"/>
        <v>5.2558208080917389E-3</v>
      </c>
      <c r="H1880" s="27">
        <f t="shared" si="89"/>
        <v>3.3870530679236809E-2</v>
      </c>
    </row>
    <row r="1881" spans="2:8" x14ac:dyDescent="0.25">
      <c r="B1881" s="21">
        <v>1875</v>
      </c>
      <c r="C1881" s="22">
        <v>42963</v>
      </c>
      <c r="D1881" s="25">
        <v>578.66</v>
      </c>
      <c r="F1881" s="27">
        <f t="shared" si="87"/>
        <v>-4.3193932787982664E-4</v>
      </c>
      <c r="G1881" s="27">
        <f t="shared" si="88"/>
        <v>7.0931507995124479E-3</v>
      </c>
      <c r="H1881" s="27">
        <f t="shared" si="89"/>
        <v>3.5120328136969969E-2</v>
      </c>
    </row>
    <row r="1882" spans="2:8" x14ac:dyDescent="0.25">
      <c r="B1882" s="21">
        <v>1876</v>
      </c>
      <c r="C1882" s="22">
        <v>42961</v>
      </c>
      <c r="D1882" s="25">
        <v>578.91</v>
      </c>
      <c r="F1882" s="27">
        <f t="shared" si="87"/>
        <v>1.3820028698541414E-4</v>
      </c>
      <c r="G1882" s="27">
        <f t="shared" si="88"/>
        <v>8.5002073057746982E-3</v>
      </c>
      <c r="H1882" s="27">
        <f t="shared" si="89"/>
        <v>3.7469298267562623E-2</v>
      </c>
    </row>
    <row r="1883" spans="2:8" x14ac:dyDescent="0.25">
      <c r="B1883" s="21">
        <v>1877</v>
      </c>
      <c r="C1883" s="22">
        <v>42958</v>
      </c>
      <c r="D1883" s="25">
        <v>578.83000000000004</v>
      </c>
      <c r="F1883" s="27">
        <f t="shared" si="87"/>
        <v>-8.6343861135526308E-4</v>
      </c>
      <c r="G1883" s="27">
        <f t="shared" si="88"/>
        <v>6.5518312507983562E-3</v>
      </c>
      <c r="H1883" s="27">
        <f t="shared" si="89"/>
        <v>3.7313164781742389E-2</v>
      </c>
    </row>
    <row r="1884" spans="2:8" x14ac:dyDescent="0.25">
      <c r="B1884" s="21">
        <v>1878</v>
      </c>
      <c r="C1884" s="22">
        <v>42957</v>
      </c>
      <c r="D1884" s="25">
        <v>579.33000000000004</v>
      </c>
      <c r="F1884" s="27">
        <f t="shared" si="87"/>
        <v>1.5374386541525033E-3</v>
      </c>
      <c r="G1884" s="27">
        <f t="shared" si="88"/>
        <v>7.502222603393581E-3</v>
      </c>
      <c r="H1884" s="27">
        <f t="shared" si="89"/>
        <v>3.8140737960198075E-2</v>
      </c>
    </row>
    <row r="1885" spans="2:8" x14ac:dyDescent="0.25">
      <c r="B1885" s="21">
        <v>1879</v>
      </c>
      <c r="C1885" s="22">
        <v>42956</v>
      </c>
      <c r="D1885" s="25">
        <v>578.44000000000005</v>
      </c>
      <c r="F1885" s="27">
        <f t="shared" si="87"/>
        <v>9.1667754073292617E-4</v>
      </c>
      <c r="G1885" s="27">
        <f t="shared" si="88"/>
        <v>5.1998591874906509E-3</v>
      </c>
      <c r="H1885" s="27">
        <f t="shared" si="89"/>
        <v>3.6334349553203069E-2</v>
      </c>
    </row>
    <row r="1886" spans="2:8" x14ac:dyDescent="0.25">
      <c r="B1886" s="21">
        <v>1880</v>
      </c>
      <c r="C1886" s="22">
        <v>42955</v>
      </c>
      <c r="D1886" s="25">
        <v>577.91</v>
      </c>
      <c r="F1886" s="27">
        <f t="shared" si="87"/>
        <v>5.0193418792852528E-4</v>
      </c>
      <c r="G1886" s="27">
        <f t="shared" si="88"/>
        <v>5.3438022961413813E-3</v>
      </c>
      <c r="H1886" s="27">
        <f t="shared" si="89"/>
        <v>3.6242680578374112E-2</v>
      </c>
    </row>
    <row r="1887" spans="2:8" x14ac:dyDescent="0.25">
      <c r="B1887" s="21">
        <v>1881</v>
      </c>
      <c r="C1887" s="22">
        <v>42954</v>
      </c>
      <c r="D1887" s="25">
        <v>577.62</v>
      </c>
      <c r="F1887" s="27">
        <f t="shared" si="87"/>
        <v>0</v>
      </c>
      <c r="G1887" s="27">
        <f t="shared" si="88"/>
        <v>5.3464923913490161E-3</v>
      </c>
      <c r="H1887" s="27">
        <f t="shared" si="89"/>
        <v>3.712326404922462E-2</v>
      </c>
    </row>
    <row r="1888" spans="2:8" x14ac:dyDescent="0.25">
      <c r="B1888" s="21">
        <v>1882</v>
      </c>
      <c r="C1888" s="22">
        <v>42951</v>
      </c>
      <c r="D1888" s="25">
        <v>577.62</v>
      </c>
      <c r="F1888" s="27">
        <f t="shared" si="87"/>
        <v>1.732742324299443E-3</v>
      </c>
      <c r="G1888" s="27">
        <f t="shared" si="88"/>
        <v>4.3201108178625271E-3</v>
      </c>
      <c r="H1888" s="27">
        <f t="shared" si="89"/>
        <v>3.7195135399538858E-2</v>
      </c>
    </row>
    <row r="1889" spans="2:8" x14ac:dyDescent="0.25">
      <c r="B1889" s="21">
        <v>1883</v>
      </c>
      <c r="C1889" s="22">
        <v>42950</v>
      </c>
      <c r="D1889" s="25">
        <v>576.62</v>
      </c>
      <c r="F1889" s="27">
        <f t="shared" si="87"/>
        <v>0</v>
      </c>
      <c r="G1889" s="27">
        <f t="shared" si="88"/>
        <v>1.7704956804180639E-3</v>
      </c>
      <c r="H1889" s="27">
        <f t="shared" si="89"/>
        <v>3.6091487828666752E-2</v>
      </c>
    </row>
    <row r="1890" spans="2:8" x14ac:dyDescent="0.25">
      <c r="B1890" s="21">
        <v>1884</v>
      </c>
      <c r="C1890" s="22">
        <v>42949</v>
      </c>
      <c r="D1890" s="25">
        <v>576.62</v>
      </c>
      <c r="F1890" s="27">
        <f t="shared" si="87"/>
        <v>1.7878690071500155E-3</v>
      </c>
      <c r="G1890" s="27">
        <f t="shared" si="88"/>
        <v>2.1527786091904209E-3</v>
      </c>
      <c r="H1890" s="27">
        <f t="shared" si="89"/>
        <v>3.5678038124325712E-2</v>
      </c>
    </row>
    <row r="1891" spans="2:8" x14ac:dyDescent="0.25">
      <c r="B1891" s="21">
        <v>1885</v>
      </c>
      <c r="C1891" s="22">
        <v>42948</v>
      </c>
      <c r="D1891" s="25">
        <v>575.59</v>
      </c>
      <c r="F1891" s="27">
        <f t="shared" si="87"/>
        <v>7.2995241170913485E-4</v>
      </c>
      <c r="G1891" s="27">
        <f t="shared" si="88"/>
        <v>-5.9586880157452811E-3</v>
      </c>
      <c r="H1891" s="27">
        <f t="shared" si="89"/>
        <v>3.4069908854520804E-2</v>
      </c>
    </row>
    <row r="1892" spans="2:8" x14ac:dyDescent="0.25">
      <c r="B1892" s="21">
        <v>1886</v>
      </c>
      <c r="C1892" s="22">
        <v>42947</v>
      </c>
      <c r="D1892" s="25">
        <v>575.16999999999996</v>
      </c>
      <c r="F1892" s="27">
        <f t="shared" si="87"/>
        <v>1.0263101574912823E-3</v>
      </c>
      <c r="G1892" s="27">
        <f t="shared" si="88"/>
        <v>-8.138291211998612E-3</v>
      </c>
      <c r="H1892" s="27">
        <f t="shared" si="89"/>
        <v>3.3304005910739669E-2</v>
      </c>
    </row>
    <row r="1893" spans="2:8" x14ac:dyDescent="0.25">
      <c r="B1893" s="21">
        <v>1887</v>
      </c>
      <c r="C1893" s="22">
        <v>42944</v>
      </c>
      <c r="D1893" s="25">
        <v>574.58000000000004</v>
      </c>
      <c r="F1893" s="27">
        <f t="shared" si="87"/>
        <v>-8.1765442130968323E-4</v>
      </c>
      <c r="G1893" s="27">
        <f t="shared" si="88"/>
        <v>-5.3114981410837293E-3</v>
      </c>
      <c r="H1893" s="27">
        <f t="shared" si="89"/>
        <v>3.2996952073253621E-2</v>
      </c>
    </row>
    <row r="1894" spans="2:8" x14ac:dyDescent="0.25">
      <c r="B1894" s="21">
        <v>1888</v>
      </c>
      <c r="C1894" s="22">
        <v>42943</v>
      </c>
      <c r="D1894" s="25">
        <v>575.04999999999995</v>
      </c>
      <c r="F1894" s="27">
        <f t="shared" si="87"/>
        <v>-5.2155773087734125E-4</v>
      </c>
      <c r="G1894" s="27">
        <f t="shared" si="88"/>
        <v>-4.0609545239886661E-3</v>
      </c>
      <c r="H1894" s="27">
        <f t="shared" si="89"/>
        <v>3.3634743909093337E-2</v>
      </c>
    </row>
    <row r="1895" spans="2:8" x14ac:dyDescent="0.25">
      <c r="B1895" s="21">
        <v>1889</v>
      </c>
      <c r="C1895" s="22">
        <v>42942</v>
      </c>
      <c r="D1895" s="25">
        <v>575.35</v>
      </c>
      <c r="F1895" s="27">
        <f t="shared" si="87"/>
        <v>0</v>
      </c>
      <c r="G1895" s="27">
        <f t="shared" si="88"/>
        <v>-3.5740348256745047E-3</v>
      </c>
      <c r="H1895" s="27">
        <f t="shared" si="89"/>
        <v>3.417428644281259E-2</v>
      </c>
    </row>
    <row r="1896" spans="2:8" x14ac:dyDescent="0.25">
      <c r="B1896" s="21">
        <v>1890</v>
      </c>
      <c r="C1896" s="22">
        <v>42941</v>
      </c>
      <c r="D1896" s="25">
        <v>575.35</v>
      </c>
      <c r="F1896" s="27">
        <f t="shared" si="87"/>
        <v>1.7382235399235162E-4</v>
      </c>
      <c r="G1896" s="27">
        <f t="shared" si="88"/>
        <v>-3.539396793111339E-3</v>
      </c>
      <c r="H1896" s="27">
        <f t="shared" si="89"/>
        <v>3.4444097307034703E-2</v>
      </c>
    </row>
    <row r="1897" spans="2:8" x14ac:dyDescent="0.25">
      <c r="B1897" s="21">
        <v>1891</v>
      </c>
      <c r="C1897" s="22">
        <v>42940</v>
      </c>
      <c r="D1897" s="25">
        <v>575.25</v>
      </c>
      <c r="F1897" s="27">
        <f t="shared" si="87"/>
        <v>1.2169362775046233E-4</v>
      </c>
      <c r="G1897" s="27">
        <f t="shared" si="88"/>
        <v>-3.7132191471037097E-3</v>
      </c>
      <c r="H1897" s="27">
        <f t="shared" si="89"/>
        <v>3.4198318270933906E-2</v>
      </c>
    </row>
    <row r="1898" spans="2:8" x14ac:dyDescent="0.25">
      <c r="B1898" s="21">
        <v>1892</v>
      </c>
      <c r="C1898" s="22">
        <v>42937</v>
      </c>
      <c r="D1898" s="25">
        <v>575.17999999999995</v>
      </c>
      <c r="F1898" s="27">
        <f t="shared" si="87"/>
        <v>1.3744271760090469E-3</v>
      </c>
      <c r="G1898" s="27">
        <f t="shared" si="88"/>
        <v>-3.8349127748540726E-3</v>
      </c>
      <c r="H1898" s="27">
        <f t="shared" si="89"/>
        <v>3.4076624643183638E-2</v>
      </c>
    </row>
    <row r="1899" spans="2:8" x14ac:dyDescent="0.25">
      <c r="B1899" s="21">
        <v>1893</v>
      </c>
      <c r="C1899" s="22">
        <v>42936</v>
      </c>
      <c r="D1899" s="25">
        <v>574.39</v>
      </c>
      <c r="F1899" s="27">
        <f t="shared" si="87"/>
        <v>-1.0788238387555353E-3</v>
      </c>
      <c r="G1899" s="27">
        <f t="shared" si="88"/>
        <v>-5.1747007184651398E-3</v>
      </c>
      <c r="H1899" s="27">
        <f t="shared" si="89"/>
        <v>3.2252585474743162E-2</v>
      </c>
    </row>
    <row r="1900" spans="2:8" x14ac:dyDescent="0.25">
      <c r="B1900" s="21">
        <v>1894</v>
      </c>
      <c r="C1900" s="22">
        <v>42935</v>
      </c>
      <c r="D1900" s="25">
        <v>575.01</v>
      </c>
      <c r="F1900" s="27">
        <f t="shared" si="87"/>
        <v>3.4782608699211464E-5</v>
      </c>
      <c r="G1900" s="27">
        <f t="shared" si="88"/>
        <v>-3.1601637634384411E-3</v>
      </c>
      <c r="H1900" s="27">
        <f t="shared" si="89"/>
        <v>3.4338821070282452E-2</v>
      </c>
    </row>
    <row r="1901" spans="2:8" x14ac:dyDescent="0.25">
      <c r="B1901" s="21">
        <v>1895</v>
      </c>
      <c r="C1901" s="22">
        <v>42934</v>
      </c>
      <c r="D1901" s="25">
        <v>574.99</v>
      </c>
      <c r="F1901" s="27">
        <f t="shared" si="87"/>
        <v>7.3071439279032765E-4</v>
      </c>
      <c r="G1901" s="27">
        <f t="shared" si="88"/>
        <v>-3.1082619640075862E-3</v>
      </c>
      <c r="H1901" s="27">
        <f t="shared" si="89"/>
        <v>3.6899195627422499E-2</v>
      </c>
    </row>
    <row r="1902" spans="2:8" x14ac:dyDescent="0.25">
      <c r="B1902" s="21">
        <v>1896</v>
      </c>
      <c r="C1902" s="22">
        <v>42933</v>
      </c>
      <c r="D1902" s="25">
        <v>574.57000000000005</v>
      </c>
      <c r="F1902" s="27">
        <f t="shared" si="87"/>
        <v>9.7511717838242196E-4</v>
      </c>
      <c r="G1902" s="27">
        <f t="shared" si="88"/>
        <v>-5.0172409788363497E-3</v>
      </c>
      <c r="H1902" s="27">
        <f t="shared" si="89"/>
        <v>3.6168481234632364E-2</v>
      </c>
    </row>
    <row r="1903" spans="2:8" x14ac:dyDescent="0.25">
      <c r="B1903" s="21">
        <v>1897</v>
      </c>
      <c r="C1903" s="22">
        <v>42930</v>
      </c>
      <c r="D1903" s="25">
        <v>574.01</v>
      </c>
      <c r="F1903" s="27">
        <f t="shared" si="87"/>
        <v>-1.8101757679908532E-3</v>
      </c>
      <c r="G1903" s="27">
        <f t="shared" si="88"/>
        <v>-5.9750407904970281E-3</v>
      </c>
      <c r="H1903" s="27">
        <f t="shared" si="89"/>
        <v>3.4940761344840476E-2</v>
      </c>
    </row>
    <row r="1904" spans="2:8" x14ac:dyDescent="0.25">
      <c r="B1904" s="21">
        <v>1898</v>
      </c>
      <c r="C1904" s="22">
        <v>42929</v>
      </c>
      <c r="D1904" s="25">
        <v>575.04999999999995</v>
      </c>
      <c r="F1904" s="27">
        <f t="shared" si="87"/>
        <v>8.6952741239778057E-5</v>
      </c>
      <c r="G1904" s="27">
        <f t="shared" si="88"/>
        <v>-4.3033955600529613E-3</v>
      </c>
      <c r="H1904" s="27">
        <f t="shared" si="89"/>
        <v>3.6750937112831353E-2</v>
      </c>
    </row>
    <row r="1905" spans="2:8" x14ac:dyDescent="0.25">
      <c r="B1905" s="21">
        <v>1899</v>
      </c>
      <c r="C1905" s="22">
        <v>42928</v>
      </c>
      <c r="D1905" s="25">
        <v>575</v>
      </c>
      <c r="F1905" s="27">
        <f t="shared" si="87"/>
        <v>-7.6492476175044966E-4</v>
      </c>
      <c r="G1905" s="27">
        <f t="shared" si="88"/>
        <v>-4.3037689642634594E-3</v>
      </c>
      <c r="H1905" s="27">
        <f t="shared" si="89"/>
        <v>3.698877100767213E-2</v>
      </c>
    </row>
    <row r="1906" spans="2:8" x14ac:dyDescent="0.25">
      <c r="B1906" s="21">
        <v>1900</v>
      </c>
      <c r="C1906" s="22">
        <v>42927</v>
      </c>
      <c r="D1906" s="25">
        <v>575.44000000000005</v>
      </c>
      <c r="F1906" s="27">
        <f t="shared" si="87"/>
        <v>1.0606206493837124E-3</v>
      </c>
      <c r="G1906" s="27">
        <f t="shared" si="88"/>
        <v>-3.400301669733805E-3</v>
      </c>
      <c r="H1906" s="27">
        <f t="shared" si="89"/>
        <v>3.7916128653414691E-2</v>
      </c>
    </row>
    <row r="1907" spans="2:8" x14ac:dyDescent="0.25">
      <c r="B1907" s="21">
        <v>1901</v>
      </c>
      <c r="C1907" s="22">
        <v>42926</v>
      </c>
      <c r="D1907" s="25">
        <v>574.83000000000004</v>
      </c>
      <c r="F1907" s="27">
        <f t="shared" si="87"/>
        <v>5.0462428313605644E-4</v>
      </c>
      <c r="G1907" s="27">
        <f t="shared" si="88"/>
        <v>-2.7101700020024798E-3</v>
      </c>
      <c r="H1907" s="27">
        <f t="shared" si="89"/>
        <v>3.6855508004031111E-2</v>
      </c>
    </row>
    <row r="1908" spans="2:8" x14ac:dyDescent="0.25">
      <c r="B1908" s="21">
        <v>1902</v>
      </c>
      <c r="C1908" s="22">
        <v>42923</v>
      </c>
      <c r="D1908" s="25">
        <v>574.54</v>
      </c>
      <c r="F1908" s="27">
        <f t="shared" si="87"/>
        <v>-1.0263815734865103E-3</v>
      </c>
      <c r="G1908" s="27">
        <f t="shared" si="88"/>
        <v>-1.7042593207325573E-3</v>
      </c>
      <c r="H1908" s="27">
        <f t="shared" si="89"/>
        <v>3.6368933447893374E-2</v>
      </c>
    </row>
    <row r="1909" spans="2:8" x14ac:dyDescent="0.25">
      <c r="B1909" s="21">
        <v>1903</v>
      </c>
      <c r="C1909" s="22">
        <v>42922</v>
      </c>
      <c r="D1909" s="25">
        <v>575.13</v>
      </c>
      <c r="F1909" s="27">
        <f t="shared" si="87"/>
        <v>-8.1687281314510253E-4</v>
      </c>
      <c r="G1909" s="27">
        <f t="shared" si="88"/>
        <v>-5.7361876784710114E-4</v>
      </c>
      <c r="H1909" s="27">
        <f t="shared" si="89"/>
        <v>3.73592158931699E-2</v>
      </c>
    </row>
    <row r="1910" spans="2:8" x14ac:dyDescent="0.25">
      <c r="B1910" s="21">
        <v>1904</v>
      </c>
      <c r="C1910" s="22">
        <v>42921</v>
      </c>
      <c r="D1910" s="25">
        <v>575.6</v>
      </c>
      <c r="F1910" s="27">
        <f t="shared" si="87"/>
        <v>3.8228292877238567E-4</v>
      </c>
      <c r="G1910" s="27">
        <f t="shared" si="88"/>
        <v>3.4752389576532511E-4</v>
      </c>
      <c r="H1910" s="27">
        <f t="shared" si="89"/>
        <v>3.7959521298863229E-2</v>
      </c>
    </row>
    <row r="1911" spans="2:8" x14ac:dyDescent="0.25">
      <c r="B1911" s="21">
        <v>1905</v>
      </c>
      <c r="C1911" s="22">
        <v>42920</v>
      </c>
      <c r="D1911" s="25">
        <v>575.38</v>
      </c>
      <c r="F1911" s="27">
        <f t="shared" si="87"/>
        <v>-6.3235976177859312E-3</v>
      </c>
      <c r="G1911" s="27">
        <f t="shared" si="88"/>
        <v>-1.5640613491511491E-4</v>
      </c>
      <c r="H1911" s="27">
        <f t="shared" si="89"/>
        <v>3.6531156572109806E-2</v>
      </c>
    </row>
    <row r="1912" spans="2:8" x14ac:dyDescent="0.25">
      <c r="B1912" s="21">
        <v>1906</v>
      </c>
      <c r="C1912" s="22">
        <v>42919</v>
      </c>
      <c r="D1912" s="25">
        <v>579.03</v>
      </c>
      <c r="F1912" s="27">
        <f t="shared" si="87"/>
        <v>-1.4496507845441725E-3</v>
      </c>
      <c r="G1912" s="27">
        <f t="shared" si="88"/>
        <v>5.8197098524657423E-3</v>
      </c>
      <c r="H1912" s="27">
        <f t="shared" si="89"/>
        <v>4.2079916551684721E-2</v>
      </c>
    </row>
    <row r="1913" spans="2:8" x14ac:dyDescent="0.25">
      <c r="B1913" s="21">
        <v>1907</v>
      </c>
      <c r="C1913" s="22">
        <v>42916</v>
      </c>
      <c r="D1913" s="25">
        <v>579.87</v>
      </c>
      <c r="F1913" s="27">
        <f t="shared" si="87"/>
        <v>3.8531032284060064E-3</v>
      </c>
      <c r="G1913" s="27">
        <f t="shared" si="88"/>
        <v>5.2043377345631636E-3</v>
      </c>
      <c r="H1913" s="27">
        <f t="shared" si="89"/>
        <v>4.3547579999131392E-2</v>
      </c>
    </row>
    <row r="1914" spans="2:8" x14ac:dyDescent="0.25">
      <c r="B1914" s="21">
        <v>1908</v>
      </c>
      <c r="C1914" s="22">
        <v>42915</v>
      </c>
      <c r="D1914" s="25">
        <v>577.64</v>
      </c>
      <c r="F1914" s="27">
        <f t="shared" si="87"/>
        <v>4.328891957854845E-4</v>
      </c>
      <c r="G1914" s="27">
        <f t="shared" si="88"/>
        <v>-4.284141433684917E-3</v>
      </c>
      <c r="H1914" s="27">
        <f t="shared" si="89"/>
        <v>3.9694476770725295E-2</v>
      </c>
    </row>
    <row r="1915" spans="2:8" x14ac:dyDescent="0.25">
      <c r="B1915" s="21">
        <v>1909</v>
      </c>
      <c r="C1915" s="22">
        <v>42914</v>
      </c>
      <c r="D1915" s="25">
        <v>577.39</v>
      </c>
      <c r="F1915" s="27">
        <f t="shared" si="87"/>
        <v>-3.4638032563235734E-5</v>
      </c>
      <c r="G1915" s="27">
        <f t="shared" si="88"/>
        <v>-9.4462288605522797E-3</v>
      </c>
      <c r="H1915" s="27">
        <f t="shared" si="89"/>
        <v>3.9766073910456612E-2</v>
      </c>
    </row>
    <row r="1916" spans="2:8" x14ac:dyDescent="0.25">
      <c r="B1916" s="21">
        <v>1910</v>
      </c>
      <c r="C1916" s="22">
        <v>42913</v>
      </c>
      <c r="D1916" s="25">
        <v>577.41</v>
      </c>
      <c r="F1916" s="27">
        <f t="shared" si="87"/>
        <v>3.4638032563200498E-5</v>
      </c>
      <c r="G1916" s="27">
        <f t="shared" si="88"/>
        <v>-1.6898037443880021E-2</v>
      </c>
      <c r="H1916" s="27">
        <f t="shared" si="89"/>
        <v>3.9872802200052751E-2</v>
      </c>
    </row>
    <row r="1917" spans="2:8" x14ac:dyDescent="0.25">
      <c r="B1917" s="21">
        <v>1911</v>
      </c>
      <c r="C1917" s="22">
        <v>42912</v>
      </c>
      <c r="D1917" s="25">
        <v>577.39</v>
      </c>
      <c r="F1917" s="27">
        <f t="shared" si="87"/>
        <v>0</v>
      </c>
      <c r="G1917" s="27">
        <f t="shared" si="88"/>
        <v>-2.9152304221387888E-2</v>
      </c>
      <c r="H1917" s="27">
        <f t="shared" si="89"/>
        <v>4.0108548926646594E-2</v>
      </c>
    </row>
    <row r="1918" spans="2:8" x14ac:dyDescent="0.25">
      <c r="B1918" s="21">
        <v>1912</v>
      </c>
      <c r="C1918" s="22">
        <v>42909</v>
      </c>
      <c r="D1918" s="25">
        <v>577.39</v>
      </c>
      <c r="F1918" s="27">
        <f t="shared" si="87"/>
        <v>0</v>
      </c>
      <c r="G1918" s="27">
        <f t="shared" si="88"/>
        <v>-3.5891868358100321E-2</v>
      </c>
      <c r="H1918" s="27">
        <f t="shared" si="89"/>
        <v>4.1172772189274856E-2</v>
      </c>
    </row>
    <row r="1919" spans="2:8" x14ac:dyDescent="0.25">
      <c r="B1919" s="21">
        <v>1913</v>
      </c>
      <c r="C1919" s="22">
        <v>42908</v>
      </c>
      <c r="D1919" s="25">
        <v>577.39</v>
      </c>
      <c r="F1919" s="27">
        <f t="shared" si="87"/>
        <v>3.4639232398059582E-5</v>
      </c>
      <c r="G1919" s="27">
        <f t="shared" si="88"/>
        <v>-3.0261921013114004E-2</v>
      </c>
      <c r="H1919" s="27">
        <f t="shared" si="89"/>
        <v>4.1154725068241374E-2</v>
      </c>
    </row>
    <row r="1920" spans="2:8" x14ac:dyDescent="0.25">
      <c r="B1920" s="21">
        <v>1914</v>
      </c>
      <c r="C1920" s="22">
        <v>42907</v>
      </c>
      <c r="D1920" s="25">
        <v>577.37</v>
      </c>
      <c r="F1920" s="27">
        <f t="shared" si="87"/>
        <v>9.3571311627116459E-4</v>
      </c>
      <c r="G1920" s="27">
        <f t="shared" si="88"/>
        <v>-2.2604863388610633E-2</v>
      </c>
      <c r="H1920" s="27">
        <f t="shared" si="89"/>
        <v>4.106594642685199E-2</v>
      </c>
    </row>
    <row r="1921" spans="2:8" x14ac:dyDescent="0.25">
      <c r="B1921" s="21">
        <v>1915</v>
      </c>
      <c r="C1921" s="22">
        <v>42906</v>
      </c>
      <c r="D1921" s="25">
        <v>576.83000000000004</v>
      </c>
      <c r="F1921" s="27">
        <f t="shared" si="87"/>
        <v>8.6684408129991498E-5</v>
      </c>
      <c r="G1921" s="27">
        <f t="shared" si="88"/>
        <v>-1.6505713167931538E-2</v>
      </c>
      <c r="H1921" s="27">
        <f t="shared" si="89"/>
        <v>4.0021963285031589E-2</v>
      </c>
    </row>
    <row r="1922" spans="2:8" x14ac:dyDescent="0.25">
      <c r="B1922" s="21">
        <v>1916</v>
      </c>
      <c r="C1922" s="22">
        <v>42905</v>
      </c>
      <c r="D1922" s="25">
        <v>576.78</v>
      </c>
      <c r="F1922" s="27">
        <f t="shared" si="87"/>
        <v>-1.1782646220384818E-3</v>
      </c>
      <c r="G1922" s="27">
        <f t="shared" si="88"/>
        <v>-1.1360722111099968E-2</v>
      </c>
      <c r="H1922" s="27">
        <f t="shared" si="89"/>
        <v>4.0097688311442163E-2</v>
      </c>
    </row>
    <row r="1923" spans="2:8" x14ac:dyDescent="0.25">
      <c r="B1923" s="21">
        <v>1917</v>
      </c>
      <c r="C1923" s="22">
        <v>42902</v>
      </c>
      <c r="D1923" s="25">
        <v>577.46</v>
      </c>
      <c r="F1923" s="27">
        <f t="shared" si="87"/>
        <v>1.7317366721542209E-5</v>
      </c>
      <c r="G1923" s="27">
        <f t="shared" si="88"/>
        <v>-7.6594357348060138E-3</v>
      </c>
      <c r="H1923" s="27">
        <f t="shared" si="89"/>
        <v>4.3407764696177145E-2</v>
      </c>
    </row>
    <row r="1924" spans="2:8" x14ac:dyDescent="0.25">
      <c r="B1924" s="21">
        <v>1918</v>
      </c>
      <c r="C1924" s="22">
        <v>42901</v>
      </c>
      <c r="D1924" s="25">
        <v>577.45000000000005</v>
      </c>
      <c r="F1924" s="27">
        <f t="shared" si="87"/>
        <v>-1.385305375467385E-4</v>
      </c>
      <c r="G1924" s="27">
        <f t="shared" si="88"/>
        <v>-2.5769866992509504E-3</v>
      </c>
      <c r="H1924" s="27">
        <f t="shared" si="89"/>
        <v>4.3444705217209265E-2</v>
      </c>
    </row>
    <row r="1925" spans="2:8" x14ac:dyDescent="0.25">
      <c r="B1925" s="21">
        <v>1919</v>
      </c>
      <c r="C1925" s="22">
        <v>42900</v>
      </c>
      <c r="D1925" s="25">
        <v>577.53</v>
      </c>
      <c r="F1925" s="27">
        <f t="shared" si="87"/>
        <v>8.6579337029464516E-5</v>
      </c>
      <c r="G1925" s="27">
        <f t="shared" si="88"/>
        <v>2.4244103606429107E-4</v>
      </c>
      <c r="H1925" s="27">
        <f t="shared" si="89"/>
        <v>4.3257732578225995E-2</v>
      </c>
    </row>
    <row r="1926" spans="2:8" x14ac:dyDescent="0.25">
      <c r="B1926" s="21">
        <v>1920</v>
      </c>
      <c r="C1926" s="22">
        <v>42899</v>
      </c>
      <c r="D1926" s="25">
        <v>577.48</v>
      </c>
      <c r="F1926" s="27">
        <f t="shared" si="87"/>
        <v>1.3854253277914767E-4</v>
      </c>
      <c r="G1926" s="27">
        <f t="shared" si="88"/>
        <v>7.7955153751595955E-4</v>
      </c>
      <c r="H1926" s="27">
        <f t="shared" si="89"/>
        <v>4.3767990024058186E-2</v>
      </c>
    </row>
    <row r="1927" spans="2:8" x14ac:dyDescent="0.25">
      <c r="B1927" s="21">
        <v>1921</v>
      </c>
      <c r="C1927" s="22">
        <v>42898</v>
      </c>
      <c r="D1927" s="25">
        <v>577.4</v>
      </c>
      <c r="F1927" s="27">
        <f t="shared" ref="F1927:F1990" si="90">+LN(D1927/D1928)</f>
        <v>1.750752317115028E-3</v>
      </c>
      <c r="G1927" s="27">
        <f t="shared" ref="G1927:G1990" si="91">+LN(D1927/D1948)</f>
        <v>1.1437088601795114E-3</v>
      </c>
      <c r="H1927" s="27">
        <f t="shared" ref="H1927:H1990" si="92">+LN(D1927/D2179)</f>
        <v>4.3792283000635542E-2</v>
      </c>
    </row>
    <row r="1928" spans="2:8" x14ac:dyDescent="0.25">
      <c r="B1928" s="21">
        <v>1922</v>
      </c>
      <c r="C1928" s="22">
        <v>42895</v>
      </c>
      <c r="D1928" s="25">
        <v>576.39</v>
      </c>
      <c r="F1928" s="27">
        <f t="shared" si="90"/>
        <v>1.5105349644059561E-3</v>
      </c>
      <c r="G1928" s="27">
        <f t="shared" si="91"/>
        <v>-6.0704345693545544E-4</v>
      </c>
      <c r="H1928" s="27">
        <f t="shared" si="92"/>
        <v>4.2258685950389022E-2</v>
      </c>
    </row>
    <row r="1929" spans="2:8" x14ac:dyDescent="0.25">
      <c r="B1929" s="21">
        <v>1923</v>
      </c>
      <c r="C1929" s="22">
        <v>42894</v>
      </c>
      <c r="D1929" s="25">
        <v>575.52</v>
      </c>
      <c r="F1929" s="27">
        <f t="shared" si="90"/>
        <v>1.0425897939896508E-4</v>
      </c>
      <c r="G1929" s="27">
        <f t="shared" si="91"/>
        <v>-1.4064333611473012E-3</v>
      </c>
      <c r="H1929" s="27">
        <f t="shared" si="92"/>
        <v>4.5828540764287662E-2</v>
      </c>
    </row>
    <row r="1930" spans="2:8" x14ac:dyDescent="0.25">
      <c r="B1930" s="21">
        <v>1924</v>
      </c>
      <c r="C1930" s="22">
        <v>42893</v>
      </c>
      <c r="D1930" s="25">
        <v>575.46</v>
      </c>
      <c r="F1930" s="27">
        <f t="shared" si="90"/>
        <v>1.0426985046724593E-4</v>
      </c>
      <c r="G1930" s="27">
        <f t="shared" si="91"/>
        <v>1.7044371658527094E-3</v>
      </c>
      <c r="H1930" s="27">
        <f t="shared" si="92"/>
        <v>4.7508533509950664E-2</v>
      </c>
    </row>
    <row r="1931" spans="2:8" x14ac:dyDescent="0.25">
      <c r="B1931" s="21">
        <v>1925</v>
      </c>
      <c r="C1931" s="22">
        <v>42892</v>
      </c>
      <c r="D1931" s="25">
        <v>575.4</v>
      </c>
      <c r="F1931" s="27">
        <f t="shared" si="90"/>
        <v>-1.2164710190791556E-4</v>
      </c>
      <c r="G1931" s="27">
        <f t="shared" si="91"/>
        <v>3.2900779084108996E-3</v>
      </c>
      <c r="H1931" s="27">
        <f t="shared" si="92"/>
        <v>4.7349596446131112E-2</v>
      </c>
    </row>
    <row r="1932" spans="2:8" x14ac:dyDescent="0.25">
      <c r="B1932" s="21">
        <v>1926</v>
      </c>
      <c r="C1932" s="22">
        <v>42891</v>
      </c>
      <c r="D1932" s="25">
        <v>575.47</v>
      </c>
      <c r="F1932" s="27">
        <f t="shared" si="90"/>
        <v>-3.4748163040521904E-4</v>
      </c>
      <c r="G1932" s="27">
        <f t="shared" si="91"/>
        <v>5.9781792146208742E-3</v>
      </c>
      <c r="H1932" s="27">
        <f t="shared" si="92"/>
        <v>4.7507688024882373E-2</v>
      </c>
    </row>
    <row r="1933" spans="2:8" x14ac:dyDescent="0.25">
      <c r="B1933" s="21">
        <v>1927</v>
      </c>
      <c r="C1933" s="22">
        <v>42888</v>
      </c>
      <c r="D1933" s="25">
        <v>575.66999999999996</v>
      </c>
      <c r="F1933" s="27">
        <f t="shared" si="90"/>
        <v>-2.0650229024466119E-3</v>
      </c>
      <c r="G1933" s="27">
        <f t="shared" si="91"/>
        <v>7.182611377973212E-3</v>
      </c>
      <c r="H1933" s="27">
        <f t="shared" si="92"/>
        <v>4.7745840209114619E-2</v>
      </c>
    </row>
    <row r="1934" spans="2:8" x14ac:dyDescent="0.25">
      <c r="B1934" s="21">
        <v>1928</v>
      </c>
      <c r="C1934" s="22">
        <v>42887</v>
      </c>
      <c r="D1934" s="25">
        <v>576.86</v>
      </c>
      <c r="F1934" s="27">
        <f t="shared" si="90"/>
        <v>-5.6353759398421041E-3</v>
      </c>
      <c r="G1934" s="27">
        <f t="shared" si="91"/>
        <v>9.9652392609382578E-3</v>
      </c>
      <c r="H1934" s="27">
        <f t="shared" si="92"/>
        <v>4.9428304151828105E-2</v>
      </c>
    </row>
    <row r="1935" spans="2:8" x14ac:dyDescent="0.25">
      <c r="B1935" s="21">
        <v>1929</v>
      </c>
      <c r="C1935" s="22">
        <v>42886</v>
      </c>
      <c r="D1935" s="25">
        <v>580.12</v>
      </c>
      <c r="F1935" s="27">
        <f t="shared" si="90"/>
        <v>-4.7291982310818719E-3</v>
      </c>
      <c r="G1935" s="27">
        <f t="shared" si="91"/>
        <v>1.6336257081467874E-2</v>
      </c>
      <c r="H1935" s="27">
        <f t="shared" si="92"/>
        <v>5.5355140309413867E-2</v>
      </c>
    </row>
    <row r="1936" spans="2:8" x14ac:dyDescent="0.25">
      <c r="B1936" s="21">
        <v>1930</v>
      </c>
      <c r="C1936" s="22">
        <v>42885</v>
      </c>
      <c r="D1936" s="25">
        <v>582.87</v>
      </c>
      <c r="F1936" s="27">
        <f t="shared" si="90"/>
        <v>-7.4864466158909076E-3</v>
      </c>
      <c r="G1936" s="27">
        <f t="shared" si="91"/>
        <v>2.1065455312549875E-2</v>
      </c>
      <c r="H1936" s="27">
        <f t="shared" si="92"/>
        <v>6.1469935845131017E-2</v>
      </c>
    </row>
    <row r="1937" spans="2:8" x14ac:dyDescent="0.25">
      <c r="B1937" s="21">
        <v>1931</v>
      </c>
      <c r="C1937" s="22">
        <v>42884</v>
      </c>
      <c r="D1937" s="25">
        <v>587.25</v>
      </c>
      <c r="F1937" s="27">
        <f t="shared" si="90"/>
        <v>-1.2219628744944654E-2</v>
      </c>
      <c r="G1937" s="27">
        <f t="shared" si="91"/>
        <v>2.8727134550194013E-2</v>
      </c>
      <c r="H1937" s="27">
        <f t="shared" si="92"/>
        <v>6.9011116499221703E-2</v>
      </c>
    </row>
    <row r="1938" spans="2:8" x14ac:dyDescent="0.25">
      <c r="B1938" s="21">
        <v>1932</v>
      </c>
      <c r="C1938" s="22">
        <v>42881</v>
      </c>
      <c r="D1938" s="25">
        <v>594.47</v>
      </c>
      <c r="F1938" s="27">
        <f t="shared" si="90"/>
        <v>-6.7395641367124946E-3</v>
      </c>
      <c r="G1938" s="27">
        <f t="shared" si="91"/>
        <v>4.2806119371173151E-2</v>
      </c>
      <c r="H1938" s="27">
        <f t="shared" si="92"/>
        <v>8.2453919991152508E-2</v>
      </c>
    </row>
    <row r="1939" spans="2:8" x14ac:dyDescent="0.25">
      <c r="B1939" s="21">
        <v>1933</v>
      </c>
      <c r="C1939" s="22">
        <v>42880</v>
      </c>
      <c r="D1939" s="25">
        <v>598.49</v>
      </c>
      <c r="F1939" s="27">
        <f t="shared" si="90"/>
        <v>5.6299473449863456E-3</v>
      </c>
      <c r="G1939" s="27">
        <f t="shared" si="91"/>
        <v>5.1408503230088581E-2</v>
      </c>
      <c r="H1939" s="27">
        <f t="shared" si="92"/>
        <v>9.0308423515727695E-2</v>
      </c>
    </row>
    <row r="1940" spans="2:8" x14ac:dyDescent="0.25">
      <c r="B1940" s="21">
        <v>1934</v>
      </c>
      <c r="C1940" s="22">
        <v>42879</v>
      </c>
      <c r="D1940" s="25">
        <v>595.13</v>
      </c>
      <c r="F1940" s="27">
        <f t="shared" si="90"/>
        <v>7.6916968569014487E-3</v>
      </c>
      <c r="G1940" s="27">
        <f t="shared" si="91"/>
        <v>4.6869740280319684E-2</v>
      </c>
      <c r="H1940" s="27">
        <f t="shared" si="92"/>
        <v>8.8012423204640047E-2</v>
      </c>
    </row>
    <row r="1941" spans="2:8" x14ac:dyDescent="0.25">
      <c r="B1941" s="21">
        <v>1935</v>
      </c>
      <c r="C1941" s="22">
        <v>42878</v>
      </c>
      <c r="D1941" s="25">
        <v>590.57000000000005</v>
      </c>
      <c r="F1941" s="27">
        <f t="shared" si="90"/>
        <v>7.0348633369502235E-3</v>
      </c>
      <c r="G1941" s="27">
        <f t="shared" si="91"/>
        <v>3.947744725978506E-2</v>
      </c>
      <c r="H1941" s="27">
        <f t="shared" si="92"/>
        <v>8.083462926810614E-2</v>
      </c>
    </row>
    <row r="1942" spans="2:8" x14ac:dyDescent="0.25">
      <c r="B1942" s="21">
        <v>1936</v>
      </c>
      <c r="C1942" s="22">
        <v>42877</v>
      </c>
      <c r="D1942" s="25">
        <v>586.42999999999995</v>
      </c>
      <c r="F1942" s="27">
        <f t="shared" si="90"/>
        <v>5.2316754649613315E-3</v>
      </c>
      <c r="G1942" s="27">
        <f t="shared" si="91"/>
        <v>3.2513044913897997E-2</v>
      </c>
      <c r="H1942" s="27">
        <f t="shared" si="92"/>
        <v>7.4185366508826026E-2</v>
      </c>
    </row>
    <row r="1943" spans="2:8" x14ac:dyDescent="0.25">
      <c r="B1943" s="21">
        <v>1937</v>
      </c>
      <c r="C1943" s="22">
        <v>42874</v>
      </c>
      <c r="D1943" s="25">
        <v>583.37</v>
      </c>
      <c r="F1943" s="27">
        <f t="shared" si="90"/>
        <v>2.5230217542556339E-3</v>
      </c>
      <c r="G1943" s="27">
        <f t="shared" si="91"/>
        <v>2.7281369448936461E-2</v>
      </c>
      <c r="H1943" s="27">
        <f t="shared" si="92"/>
        <v>6.9394559561972116E-2</v>
      </c>
    </row>
    <row r="1944" spans="2:8" x14ac:dyDescent="0.25">
      <c r="B1944" s="21">
        <v>1938</v>
      </c>
      <c r="C1944" s="22">
        <v>42873</v>
      </c>
      <c r="D1944" s="25">
        <v>581.9</v>
      </c>
      <c r="F1944" s="27">
        <f t="shared" si="90"/>
        <v>5.0997664022766516E-3</v>
      </c>
      <c r="G1944" s="27">
        <f t="shared" si="91"/>
        <v>2.4846430915765008E-2</v>
      </c>
      <c r="H1944" s="27">
        <f t="shared" si="92"/>
        <v>6.7036913624636443E-2</v>
      </c>
    </row>
    <row r="1945" spans="2:8" x14ac:dyDescent="0.25">
      <c r="B1945" s="21">
        <v>1939</v>
      </c>
      <c r="C1945" s="22">
        <v>42872</v>
      </c>
      <c r="D1945" s="25">
        <v>578.94000000000005</v>
      </c>
      <c r="F1945" s="27">
        <f t="shared" si="90"/>
        <v>2.6808971977685687E-3</v>
      </c>
      <c r="G1945" s="27">
        <f t="shared" si="91"/>
        <v>1.9605735083667017E-2</v>
      </c>
      <c r="H1945" s="27">
        <f t="shared" si="92"/>
        <v>6.1588052568230758E-2</v>
      </c>
    </row>
    <row r="1946" spans="2:8" x14ac:dyDescent="0.25">
      <c r="B1946" s="21">
        <v>1940</v>
      </c>
      <c r="C1946" s="22">
        <v>42871</v>
      </c>
      <c r="D1946" s="25">
        <v>577.39</v>
      </c>
      <c r="F1946" s="27">
        <f t="shared" si="90"/>
        <v>6.2368983848105051E-4</v>
      </c>
      <c r="G1946" s="27">
        <f t="shared" si="91"/>
        <v>1.6044478642491346E-2</v>
      </c>
      <c r="H1946" s="27">
        <f t="shared" si="92"/>
        <v>5.8466367822919564E-2</v>
      </c>
    </row>
    <row r="1947" spans="2:8" x14ac:dyDescent="0.25">
      <c r="B1947" s="21">
        <v>1941</v>
      </c>
      <c r="C1947" s="22">
        <v>42870</v>
      </c>
      <c r="D1947" s="25">
        <v>577.03</v>
      </c>
      <c r="F1947" s="27">
        <f t="shared" si="90"/>
        <v>5.0269985544263449E-4</v>
      </c>
      <c r="G1947" s="27">
        <f t="shared" si="91"/>
        <v>1.5420788804010177E-2</v>
      </c>
      <c r="H1947" s="27">
        <f t="shared" si="92"/>
        <v>5.8228356461932598E-2</v>
      </c>
    </row>
    <row r="1948" spans="2:8" x14ac:dyDescent="0.25">
      <c r="B1948" s="21">
        <v>1942</v>
      </c>
      <c r="C1948" s="22">
        <v>42867</v>
      </c>
      <c r="D1948" s="25">
        <v>576.74</v>
      </c>
      <c r="F1948" s="27">
        <f t="shared" si="90"/>
        <v>0</v>
      </c>
      <c r="G1948" s="27">
        <f t="shared" si="91"/>
        <v>1.4918088948567569E-2</v>
      </c>
      <c r="H1948" s="27">
        <f t="shared" si="92"/>
        <v>5.8699697574839789E-2</v>
      </c>
    </row>
    <row r="1949" spans="2:8" x14ac:dyDescent="0.25">
      <c r="B1949" s="21">
        <v>1943</v>
      </c>
      <c r="C1949" s="22">
        <v>42866</v>
      </c>
      <c r="D1949" s="25">
        <v>576.74</v>
      </c>
      <c r="F1949" s="27">
        <f t="shared" si="90"/>
        <v>7.1114506019415982E-4</v>
      </c>
      <c r="G1949" s="27">
        <f t="shared" si="91"/>
        <v>1.3019153891184904E-2</v>
      </c>
      <c r="H1949" s="27">
        <f t="shared" si="92"/>
        <v>5.9085900924896781E-2</v>
      </c>
    </row>
    <row r="1950" spans="2:8" x14ac:dyDescent="0.25">
      <c r="B1950" s="21">
        <v>1944</v>
      </c>
      <c r="C1950" s="22">
        <v>42865</v>
      </c>
      <c r="D1950" s="25">
        <v>576.33000000000004</v>
      </c>
      <c r="F1950" s="27">
        <f t="shared" si="90"/>
        <v>3.2151295063988635E-3</v>
      </c>
      <c r="G1950" s="27">
        <f t="shared" si="91"/>
        <v>1.230800883099082E-2</v>
      </c>
      <c r="H1950" s="27">
        <f t="shared" si="92"/>
        <v>5.8411544916284946E-2</v>
      </c>
    </row>
    <row r="1951" spans="2:8" x14ac:dyDescent="0.25">
      <c r="B1951" s="21">
        <v>1945</v>
      </c>
      <c r="C1951" s="22">
        <v>42864</v>
      </c>
      <c r="D1951" s="25">
        <v>574.48</v>
      </c>
      <c r="F1951" s="27">
        <f t="shared" si="90"/>
        <v>1.6899105930256121E-3</v>
      </c>
      <c r="G1951" s="27">
        <f t="shared" si="91"/>
        <v>9.3564047694983474E-3</v>
      </c>
      <c r="H1951" s="27">
        <f t="shared" si="92"/>
        <v>5.5178020714915482E-2</v>
      </c>
    </row>
    <row r="1952" spans="2:8" x14ac:dyDescent="0.25">
      <c r="B1952" s="21">
        <v>1946</v>
      </c>
      <c r="C1952" s="22">
        <v>42863</v>
      </c>
      <c r="D1952" s="25">
        <v>573.51</v>
      </c>
      <c r="F1952" s="27">
        <f t="shared" si="90"/>
        <v>2.5664542043019878E-3</v>
      </c>
      <c r="G1952" s="27">
        <f t="shared" si="91"/>
        <v>7.9125139295851896E-3</v>
      </c>
      <c r="H1952" s="27">
        <f t="shared" si="92"/>
        <v>5.3966482194084064E-2</v>
      </c>
    </row>
    <row r="1953" spans="2:8" x14ac:dyDescent="0.25">
      <c r="B1953" s="21">
        <v>1947</v>
      </c>
      <c r="C1953" s="22">
        <v>42860</v>
      </c>
      <c r="D1953" s="25">
        <v>572.04</v>
      </c>
      <c r="F1953" s="27">
        <f t="shared" si="90"/>
        <v>8.569505329472756E-4</v>
      </c>
      <c r="G1953" s="27">
        <f t="shared" si="91"/>
        <v>5.6976215422600849E-3</v>
      </c>
      <c r="H1953" s="27">
        <f t="shared" si="92"/>
        <v>5.171293350407366E-2</v>
      </c>
    </row>
    <row r="1954" spans="2:8" x14ac:dyDescent="0.25">
      <c r="B1954" s="21">
        <v>1948</v>
      </c>
      <c r="C1954" s="22">
        <v>42859</v>
      </c>
      <c r="D1954" s="25">
        <v>571.54999999999995</v>
      </c>
      <c r="F1954" s="27">
        <f t="shared" si="90"/>
        <v>7.1760498051846378E-4</v>
      </c>
      <c r="G1954" s="27">
        <f t="shared" si="91"/>
        <v>6.0017026986836615E-3</v>
      </c>
      <c r="H1954" s="27">
        <f t="shared" si="92"/>
        <v>5.0616693475713785E-2</v>
      </c>
    </row>
    <row r="1955" spans="2:8" x14ac:dyDescent="0.25">
      <c r="B1955" s="21">
        <v>1949</v>
      </c>
      <c r="C1955" s="22">
        <v>42858</v>
      </c>
      <c r="D1955" s="25">
        <v>571.14</v>
      </c>
      <c r="F1955" s="27">
        <f t="shared" si="90"/>
        <v>7.3564188068732026E-4</v>
      </c>
      <c r="G1955" s="27">
        <f t="shared" si="91"/>
        <v>6.1821827444096117E-3</v>
      </c>
      <c r="H1955" s="27">
        <f t="shared" si="92"/>
        <v>4.9972709933791472E-2</v>
      </c>
    </row>
    <row r="1956" spans="2:8" x14ac:dyDescent="0.25">
      <c r="B1956" s="21">
        <v>1950</v>
      </c>
      <c r="C1956" s="22">
        <v>42857</v>
      </c>
      <c r="D1956" s="25">
        <v>570.72</v>
      </c>
      <c r="F1956" s="27">
        <f t="shared" si="90"/>
        <v>0</v>
      </c>
      <c r="G1956" s="27">
        <f t="shared" si="91"/>
        <v>5.9046987247383231E-3</v>
      </c>
      <c r="H1956" s="27">
        <f t="shared" si="92"/>
        <v>4.8905814254458488E-2</v>
      </c>
    </row>
    <row r="1957" spans="2:8" x14ac:dyDescent="0.25">
      <c r="B1957" s="21">
        <v>1951</v>
      </c>
      <c r="C1957" s="22">
        <v>42856</v>
      </c>
      <c r="D1957" s="25">
        <v>570.72</v>
      </c>
      <c r="F1957" s="27">
        <f t="shared" si="90"/>
        <v>1.7523262175316316E-4</v>
      </c>
      <c r="G1957" s="27">
        <f t="shared" si="91"/>
        <v>5.9399503330966686E-3</v>
      </c>
      <c r="H1957" s="27">
        <f t="shared" si="92"/>
        <v>4.8593064166822901E-2</v>
      </c>
    </row>
    <row r="1958" spans="2:8" x14ac:dyDescent="0.25">
      <c r="B1958" s="21">
        <v>1952</v>
      </c>
      <c r="C1958" s="22">
        <v>42853</v>
      </c>
      <c r="D1958" s="25">
        <v>570.62</v>
      </c>
      <c r="F1958" s="27">
        <f t="shared" si="90"/>
        <v>1.8593560760345358E-3</v>
      </c>
      <c r="G1958" s="27">
        <f t="shared" si="91"/>
        <v>7.9350833786862827E-3</v>
      </c>
      <c r="H1958" s="27">
        <f t="shared" si="92"/>
        <v>4.849141100171854E-2</v>
      </c>
    </row>
    <row r="1959" spans="2:8" x14ac:dyDescent="0.25">
      <c r="B1959" s="21">
        <v>1953</v>
      </c>
      <c r="C1959" s="22">
        <v>42852</v>
      </c>
      <c r="D1959" s="25">
        <v>569.55999999999995</v>
      </c>
      <c r="F1959" s="27">
        <f t="shared" si="90"/>
        <v>1.8628197222031043E-3</v>
      </c>
      <c r="G1959" s="27">
        <f t="shared" si="91"/>
        <v>7.3130012161476202E-3</v>
      </c>
      <c r="H1959" s="27">
        <f t="shared" si="92"/>
        <v>4.6558475469035229E-2</v>
      </c>
    </row>
    <row r="1960" spans="2:8" x14ac:dyDescent="0.25">
      <c r="B1960" s="21">
        <v>1954</v>
      </c>
      <c r="C1960" s="22">
        <v>42851</v>
      </c>
      <c r="D1960" s="25">
        <v>568.5</v>
      </c>
      <c r="F1960" s="27">
        <f t="shared" si="90"/>
        <v>1.0911843952174955E-3</v>
      </c>
      <c r="G1960" s="27">
        <f t="shared" si="91"/>
        <v>5.9809107283533471E-3</v>
      </c>
      <c r="H1960" s="27">
        <f t="shared" si="92"/>
        <v>4.4622081703721318E-2</v>
      </c>
    </row>
    <row r="1961" spans="2:8" x14ac:dyDescent="0.25">
      <c r="B1961" s="21">
        <v>1955</v>
      </c>
      <c r="C1961" s="22">
        <v>42850</v>
      </c>
      <c r="D1961" s="25">
        <v>567.88</v>
      </c>
      <c r="F1961" s="27">
        <f t="shared" si="90"/>
        <v>2.9940383636684542E-4</v>
      </c>
      <c r="G1961" s="27">
        <f t="shared" si="91"/>
        <v>5.2791068690290757E-3</v>
      </c>
      <c r="H1961" s="27">
        <f t="shared" si="92"/>
        <v>4.3494112316776426E-2</v>
      </c>
    </row>
    <row r="1962" spans="2:8" x14ac:dyDescent="0.25">
      <c r="B1962" s="21">
        <v>1956</v>
      </c>
      <c r="C1962" s="22">
        <v>42849</v>
      </c>
      <c r="D1962" s="25">
        <v>567.71</v>
      </c>
      <c r="F1962" s="27">
        <f t="shared" si="90"/>
        <v>7.0460991063215611E-5</v>
      </c>
      <c r="G1962" s="27">
        <f t="shared" si="91"/>
        <v>5.0505157860685716E-3</v>
      </c>
      <c r="H1962" s="27">
        <f t="shared" si="92"/>
        <v>4.3157924841767795E-2</v>
      </c>
    </row>
    <row r="1963" spans="2:8" x14ac:dyDescent="0.25">
      <c r="B1963" s="21">
        <v>1957</v>
      </c>
      <c r="C1963" s="22">
        <v>42846</v>
      </c>
      <c r="D1963" s="25">
        <v>567.66999999999996</v>
      </c>
      <c r="F1963" s="27">
        <f t="shared" si="90"/>
        <v>0</v>
      </c>
      <c r="G1963" s="27">
        <f t="shared" si="91"/>
        <v>5.9542389928489764E-3</v>
      </c>
      <c r="H1963" s="27">
        <f t="shared" si="92"/>
        <v>4.2682933100851521E-2</v>
      </c>
    </row>
    <row r="1964" spans="2:8" x14ac:dyDescent="0.25">
      <c r="B1964" s="21">
        <v>1958</v>
      </c>
      <c r="C1964" s="22">
        <v>42845</v>
      </c>
      <c r="D1964" s="25">
        <v>567.66999999999996</v>
      </c>
      <c r="F1964" s="27">
        <f t="shared" si="90"/>
        <v>8.8083221084058684E-5</v>
      </c>
      <c r="G1964" s="27">
        <f t="shared" si="91"/>
        <v>6.4150929989139991E-3</v>
      </c>
      <c r="H1964" s="27">
        <f t="shared" si="92"/>
        <v>4.2535871573720255E-2</v>
      </c>
    </row>
    <row r="1965" spans="2:8" x14ac:dyDescent="0.25">
      <c r="B1965" s="21">
        <v>1959</v>
      </c>
      <c r="C1965" s="22">
        <v>42844</v>
      </c>
      <c r="D1965" s="25">
        <v>567.62</v>
      </c>
      <c r="F1965" s="27">
        <f t="shared" si="90"/>
        <v>-1.4092942982143439E-4</v>
      </c>
      <c r="G1965" s="27">
        <f t="shared" si="91"/>
        <v>6.2738234750630666E-3</v>
      </c>
      <c r="H1965" s="27">
        <f t="shared" si="92"/>
        <v>4.3201707388024709E-2</v>
      </c>
    </row>
    <row r="1966" spans="2:8" x14ac:dyDescent="0.25">
      <c r="B1966" s="21">
        <v>1960</v>
      </c>
      <c r="C1966" s="22">
        <v>42843</v>
      </c>
      <c r="D1966" s="25">
        <v>567.70000000000005</v>
      </c>
      <c r="F1966" s="27">
        <f t="shared" si="90"/>
        <v>-8.8035924340697767E-4</v>
      </c>
      <c r="G1966" s="27">
        <f t="shared" si="91"/>
        <v>5.7767378189974693E-3</v>
      </c>
      <c r="H1966" s="27">
        <f t="shared" si="92"/>
        <v>4.3600202820557835E-2</v>
      </c>
    </row>
    <row r="1967" spans="2:8" x14ac:dyDescent="0.25">
      <c r="B1967" s="21">
        <v>1961</v>
      </c>
      <c r="C1967" s="22">
        <v>42842</v>
      </c>
      <c r="D1967" s="25">
        <v>568.20000000000005</v>
      </c>
      <c r="F1967" s="27">
        <f t="shared" si="90"/>
        <v>0</v>
      </c>
      <c r="G1967" s="27">
        <f t="shared" si="91"/>
        <v>4.7101248731572353E-3</v>
      </c>
      <c r="H1967" s="27">
        <f t="shared" si="92"/>
        <v>4.6008924528063759E-2</v>
      </c>
    </row>
    <row r="1968" spans="2:8" x14ac:dyDescent="0.25">
      <c r="B1968" s="21">
        <v>1962</v>
      </c>
      <c r="C1968" s="22">
        <v>42839</v>
      </c>
      <c r="D1968" s="25">
        <v>568.20000000000005</v>
      </c>
      <c r="F1968" s="27">
        <f t="shared" si="90"/>
        <v>0</v>
      </c>
      <c r="G1968" s="27">
        <f t="shared" si="91"/>
        <v>3.5790829570539057E-3</v>
      </c>
      <c r="H1968" s="27">
        <f t="shared" si="92"/>
        <v>4.7521170316405785E-2</v>
      </c>
    </row>
    <row r="1969" spans="2:8" x14ac:dyDescent="0.25">
      <c r="B1969" s="21">
        <v>1963</v>
      </c>
      <c r="C1969" s="22">
        <v>42838</v>
      </c>
      <c r="D1969" s="25">
        <v>568.20000000000005</v>
      </c>
      <c r="F1969" s="27">
        <f t="shared" si="90"/>
        <v>-1.8989350573825898E-3</v>
      </c>
      <c r="G1969" s="27">
        <f t="shared" si="91"/>
        <v>1.7438638921402733E-3</v>
      </c>
      <c r="H1969" s="27">
        <f t="shared" si="92"/>
        <v>4.7521170316405785E-2</v>
      </c>
    </row>
    <row r="1970" spans="2:8" x14ac:dyDescent="0.25">
      <c r="B1970" s="21">
        <v>1964</v>
      </c>
      <c r="C1970" s="22">
        <v>42837</v>
      </c>
      <c r="D1970" s="25">
        <v>569.28</v>
      </c>
      <c r="F1970" s="27">
        <f t="shared" si="90"/>
        <v>0</v>
      </c>
      <c r="G1970" s="27">
        <f t="shared" si="91"/>
        <v>2.7440650464132586E-3</v>
      </c>
      <c r="H1970" s="27">
        <f t="shared" si="92"/>
        <v>4.9364738986707818E-2</v>
      </c>
    </row>
    <row r="1971" spans="2:8" x14ac:dyDescent="0.25">
      <c r="B1971" s="21">
        <v>1965</v>
      </c>
      <c r="C1971" s="22">
        <v>42836</v>
      </c>
      <c r="D1971" s="25">
        <v>569.28</v>
      </c>
      <c r="F1971" s="27">
        <f t="shared" si="90"/>
        <v>2.635254449066177E-4</v>
      </c>
      <c r="G1971" s="27">
        <f t="shared" si="91"/>
        <v>2.55032632888598E-3</v>
      </c>
      <c r="H1971" s="27">
        <f t="shared" si="92"/>
        <v>4.9346284205534857E-2</v>
      </c>
    </row>
    <row r="1972" spans="2:8" x14ac:dyDescent="0.25">
      <c r="B1972" s="21">
        <v>1966</v>
      </c>
      <c r="C1972" s="22">
        <v>42835</v>
      </c>
      <c r="D1972" s="25">
        <v>569.13</v>
      </c>
      <c r="F1972" s="27">
        <f t="shared" si="90"/>
        <v>2.4601975311242457E-4</v>
      </c>
      <c r="G1972" s="27">
        <f t="shared" si="91"/>
        <v>1.8290221591738313E-3</v>
      </c>
      <c r="H1972" s="27">
        <f t="shared" si="92"/>
        <v>4.9156579928881707E-2</v>
      </c>
    </row>
    <row r="1973" spans="2:8" x14ac:dyDescent="0.25">
      <c r="B1973" s="21">
        <v>1967</v>
      </c>
      <c r="C1973" s="22">
        <v>42832</v>
      </c>
      <c r="D1973" s="25">
        <v>568.99</v>
      </c>
      <c r="F1973" s="27">
        <f t="shared" si="90"/>
        <v>3.515618169769445E-4</v>
      </c>
      <c r="G1973" s="27">
        <f t="shared" si="91"/>
        <v>1.7766524458368925E-3</v>
      </c>
      <c r="H1973" s="27">
        <f t="shared" si="92"/>
        <v>4.9279747782643241E-2</v>
      </c>
    </row>
    <row r="1974" spans="2:8" x14ac:dyDescent="0.25">
      <c r="B1974" s="21">
        <v>1968</v>
      </c>
      <c r="C1974" s="22">
        <v>42831</v>
      </c>
      <c r="D1974" s="25">
        <v>568.79</v>
      </c>
      <c r="F1974" s="27">
        <f t="shared" si="90"/>
        <v>1.1610316893706962E-3</v>
      </c>
      <c r="G1974" s="27">
        <f t="shared" si="91"/>
        <v>2.376280568643085E-3</v>
      </c>
      <c r="H1974" s="27">
        <f t="shared" si="92"/>
        <v>4.8946648924355865E-2</v>
      </c>
    </row>
    <row r="1975" spans="2:8" x14ac:dyDescent="0.25">
      <c r="B1975" s="21">
        <v>1969</v>
      </c>
      <c r="C1975" s="22">
        <v>42830</v>
      </c>
      <c r="D1975" s="25">
        <v>568.13</v>
      </c>
      <c r="F1975" s="27">
        <f t="shared" si="90"/>
        <v>8.9808502624451564E-4</v>
      </c>
      <c r="G1975" s="27">
        <f t="shared" si="91"/>
        <v>1.2857433983528336E-3</v>
      </c>
      <c r="H1975" s="27">
        <f t="shared" si="92"/>
        <v>4.7471793287642672E-2</v>
      </c>
    </row>
    <row r="1976" spans="2:8" x14ac:dyDescent="0.25">
      <c r="B1976" s="21">
        <v>1970</v>
      </c>
      <c r="C1976" s="22">
        <v>42829</v>
      </c>
      <c r="D1976" s="25">
        <v>567.62</v>
      </c>
      <c r="F1976" s="27">
        <f t="shared" si="90"/>
        <v>4.581578610160015E-4</v>
      </c>
      <c r="G1976" s="27">
        <f t="shared" si="91"/>
        <v>6.1679988562105535E-4</v>
      </c>
      <c r="H1976" s="27">
        <f t="shared" si="92"/>
        <v>4.6001694480566624E-2</v>
      </c>
    </row>
    <row r="1977" spans="2:8" x14ac:dyDescent="0.25">
      <c r="B1977" s="21">
        <v>1971</v>
      </c>
      <c r="C1977" s="22">
        <v>42828</v>
      </c>
      <c r="D1977" s="25">
        <v>567.36</v>
      </c>
      <c r="F1977" s="27">
        <f t="shared" si="90"/>
        <v>3.5251608358328067E-5</v>
      </c>
      <c r="G1977" s="27">
        <f t="shared" si="91"/>
        <v>1.7627046986480981E-4</v>
      </c>
      <c r="H1977" s="27">
        <f t="shared" si="92"/>
        <v>4.4713775819626586E-2</v>
      </c>
    </row>
    <row r="1978" spans="2:8" x14ac:dyDescent="0.25">
      <c r="B1978" s="21">
        <v>1972</v>
      </c>
      <c r="C1978" s="22">
        <v>42825</v>
      </c>
      <c r="D1978" s="25">
        <v>567.34</v>
      </c>
      <c r="F1978" s="27">
        <f t="shared" si="90"/>
        <v>2.1703656673430142E-3</v>
      </c>
      <c r="G1978" s="27">
        <f t="shared" si="91"/>
        <v>8.8134457986101172E-5</v>
      </c>
      <c r="H1978" s="27">
        <f t="shared" si="92"/>
        <v>4.4365238114001157E-2</v>
      </c>
    </row>
    <row r="1979" spans="2:8" x14ac:dyDescent="0.25">
      <c r="B1979" s="21">
        <v>1973</v>
      </c>
      <c r="C1979" s="22">
        <v>42824</v>
      </c>
      <c r="D1979" s="25">
        <v>566.11</v>
      </c>
      <c r="F1979" s="27">
        <f t="shared" si="90"/>
        <v>1.2372739134958312E-3</v>
      </c>
      <c r="G1979" s="27">
        <f t="shared" si="91"/>
        <v>-3.2625880960150265E-3</v>
      </c>
      <c r="H1979" s="27">
        <f t="shared" si="92"/>
        <v>4.2194872446658281E-2</v>
      </c>
    </row>
    <row r="1980" spans="2:8" x14ac:dyDescent="0.25">
      <c r="B1980" s="21">
        <v>1974</v>
      </c>
      <c r="C1980" s="22">
        <v>42823</v>
      </c>
      <c r="D1980" s="25">
        <v>565.41</v>
      </c>
      <c r="F1980" s="27">
        <f t="shared" si="90"/>
        <v>5.3072923440849204E-4</v>
      </c>
      <c r="G1980" s="27">
        <f t="shared" si="91"/>
        <v>-4.8519374981316928E-3</v>
      </c>
      <c r="H1980" s="27">
        <f t="shared" si="92"/>
        <v>4.0883898418893998E-2</v>
      </c>
    </row>
    <row r="1981" spans="2:8" x14ac:dyDescent="0.25">
      <c r="B1981" s="21">
        <v>1975</v>
      </c>
      <c r="C1981" s="22">
        <v>42822</v>
      </c>
      <c r="D1981" s="25">
        <v>565.11</v>
      </c>
      <c r="F1981" s="27">
        <f t="shared" si="90"/>
        <v>3.8938053589322773E-4</v>
      </c>
      <c r="G1981" s="27">
        <f t="shared" si="91"/>
        <v>-5.7522126352262913E-3</v>
      </c>
      <c r="H1981" s="27">
        <f t="shared" si="92"/>
        <v>4.0279474501523409E-2</v>
      </c>
    </row>
    <row r="1982" spans="2:8" x14ac:dyDescent="0.25">
      <c r="B1982" s="21">
        <v>1976</v>
      </c>
      <c r="C1982" s="22">
        <v>42821</v>
      </c>
      <c r="D1982" s="25">
        <v>564.89</v>
      </c>
      <c r="F1982" s="27">
        <f t="shared" si="90"/>
        <v>7.0812753406323506E-5</v>
      </c>
      <c r="G1982" s="27">
        <f t="shared" si="91"/>
        <v>-6.8451125557123767E-3</v>
      </c>
      <c r="H1982" s="27">
        <f t="shared" si="92"/>
        <v>3.9871671143437516E-2</v>
      </c>
    </row>
    <row r="1983" spans="2:8" x14ac:dyDescent="0.25">
      <c r="B1983" s="21">
        <v>1977</v>
      </c>
      <c r="C1983" s="22">
        <v>42818</v>
      </c>
      <c r="D1983" s="25">
        <v>564.85</v>
      </c>
      <c r="F1983" s="27">
        <f t="shared" si="90"/>
        <v>9.7418419784341429E-4</v>
      </c>
      <c r="G1983" s="27">
        <f t="shared" si="91"/>
        <v>-7.0917278481602763E-3</v>
      </c>
      <c r="H1983" s="27">
        <f t="shared" si="92"/>
        <v>4.0482728953193256E-2</v>
      </c>
    </row>
    <row r="1984" spans="2:8" x14ac:dyDescent="0.25">
      <c r="B1984" s="21">
        <v>1978</v>
      </c>
      <c r="C1984" s="22">
        <v>42817</v>
      </c>
      <c r="D1984" s="25">
        <v>564.29999999999995</v>
      </c>
      <c r="F1984" s="27">
        <f t="shared" si="90"/>
        <v>4.608540060650924E-4</v>
      </c>
      <c r="G1984" s="27">
        <f t="shared" si="91"/>
        <v>-8.1186467815073868E-3</v>
      </c>
      <c r="H1984" s="27">
        <f t="shared" si="92"/>
        <v>3.9895759304703758E-2</v>
      </c>
    </row>
    <row r="1985" spans="2:8" x14ac:dyDescent="0.25">
      <c r="B1985" s="21">
        <v>1979</v>
      </c>
      <c r="C1985" s="22">
        <v>42816</v>
      </c>
      <c r="D1985" s="25">
        <v>564.04</v>
      </c>
      <c r="F1985" s="27">
        <f t="shared" si="90"/>
        <v>-5.318630276688516E-5</v>
      </c>
      <c r="G1985" s="27">
        <f t="shared" si="91"/>
        <v>-8.632232742270254E-3</v>
      </c>
      <c r="H1985" s="27">
        <f t="shared" si="92"/>
        <v>3.9545565571713702E-2</v>
      </c>
    </row>
    <row r="1986" spans="2:8" x14ac:dyDescent="0.25">
      <c r="B1986" s="21">
        <v>1980</v>
      </c>
      <c r="C1986" s="22">
        <v>42815</v>
      </c>
      <c r="D1986" s="25">
        <v>564.07000000000005</v>
      </c>
      <c r="F1986" s="27">
        <f t="shared" si="90"/>
        <v>-6.3801508588712458E-4</v>
      </c>
      <c r="G1986" s="27">
        <f t="shared" si="91"/>
        <v>-8.5614694302310682E-3</v>
      </c>
      <c r="H1986" s="27">
        <f t="shared" si="92"/>
        <v>3.9488091601405546E-2</v>
      </c>
    </row>
    <row r="1987" spans="2:8" x14ac:dyDescent="0.25">
      <c r="B1987" s="21">
        <v>1981</v>
      </c>
      <c r="C1987" s="22">
        <v>42814</v>
      </c>
      <c r="D1987" s="25">
        <v>564.42999999999995</v>
      </c>
      <c r="F1987" s="27">
        <f t="shared" si="90"/>
        <v>-1.9469721892471743E-3</v>
      </c>
      <c r="G1987" s="27">
        <f t="shared" si="91"/>
        <v>-7.6773437691366759E-3</v>
      </c>
      <c r="H1987" s="27">
        <f t="shared" si="92"/>
        <v>4.1307114741006734E-2</v>
      </c>
    </row>
    <row r="1988" spans="2:8" x14ac:dyDescent="0.25">
      <c r="B1988" s="21">
        <v>1982</v>
      </c>
      <c r="C1988" s="22">
        <v>42811</v>
      </c>
      <c r="D1988" s="25">
        <v>565.53</v>
      </c>
      <c r="F1988" s="27">
        <f t="shared" si="90"/>
        <v>-1.1310419161031586E-3</v>
      </c>
      <c r="G1988" s="27">
        <f t="shared" si="91"/>
        <v>-3.4597835079985925E-3</v>
      </c>
      <c r="H1988" s="27">
        <f t="shared" si="92"/>
        <v>4.3678852622960486E-2</v>
      </c>
    </row>
    <row r="1989" spans="2:8" x14ac:dyDescent="0.25">
      <c r="B1989" s="21">
        <v>1983</v>
      </c>
      <c r="C1989" s="22">
        <v>42810</v>
      </c>
      <c r="D1989" s="25">
        <v>566.16999999999996</v>
      </c>
      <c r="F1989" s="27">
        <f t="shared" si="90"/>
        <v>-1.835219064913687E-3</v>
      </c>
      <c r="G1989" s="27">
        <f t="shared" si="91"/>
        <v>-1.2885348672243627E-3</v>
      </c>
      <c r="H1989" s="27">
        <f t="shared" si="92"/>
        <v>4.4643660388645021E-2</v>
      </c>
    </row>
    <row r="1990" spans="2:8" x14ac:dyDescent="0.25">
      <c r="B1990" s="21">
        <v>1984</v>
      </c>
      <c r="C1990" s="22">
        <v>42809</v>
      </c>
      <c r="D1990" s="25">
        <v>567.21</v>
      </c>
      <c r="F1990" s="27">
        <f t="shared" si="90"/>
        <v>-8.9873390310983797E-4</v>
      </c>
      <c r="G1990" s="27">
        <f t="shared" si="91"/>
        <v>7.7602783484965012E-4</v>
      </c>
      <c r="H1990" s="27">
        <f t="shared" si="92"/>
        <v>4.6478879453558816E-2</v>
      </c>
    </row>
    <row r="1991" spans="2:8" x14ac:dyDescent="0.25">
      <c r="B1991" s="21">
        <v>1985</v>
      </c>
      <c r="C1991" s="22">
        <v>42808</v>
      </c>
      <c r="D1991" s="25">
        <v>567.72</v>
      </c>
      <c r="F1991" s="27">
        <f t="shared" ref="F1991:F2054" si="93">+LN(D1991/D1992)</f>
        <v>-1.9373871752735084E-4</v>
      </c>
      <c r="G1991" s="27">
        <f t="shared" ref="G1991:G2054" si="94">+LN(D1991/D2012)</f>
        <v>2.7516156635277755E-3</v>
      </c>
      <c r="H1991" s="27">
        <f t="shared" ref="H1991:H2054" si="95">+LN(D1991/D2243)</f>
        <v>4.7377613356668451E-2</v>
      </c>
    </row>
    <row r="1992" spans="2:8" x14ac:dyDescent="0.25">
      <c r="B1992" s="21">
        <v>1986</v>
      </c>
      <c r="C1992" s="22">
        <v>42807</v>
      </c>
      <c r="D1992" s="25">
        <v>567.83000000000004</v>
      </c>
      <c r="F1992" s="27">
        <f t="shared" si="93"/>
        <v>-4.5777872480546488E-4</v>
      </c>
      <c r="G1992" s="27">
        <f t="shared" si="94"/>
        <v>2.5568471269762413E-3</v>
      </c>
      <c r="H1992" s="27">
        <f t="shared" si="95"/>
        <v>4.757135207419582E-2</v>
      </c>
    </row>
    <row r="1993" spans="2:8" x14ac:dyDescent="0.25">
      <c r="B1993" s="21">
        <v>1987</v>
      </c>
      <c r="C1993" s="22">
        <v>42804</v>
      </c>
      <c r="D1993" s="25">
        <v>568.09</v>
      </c>
      <c r="F1993" s="27">
        <f t="shared" si="93"/>
        <v>1.9365003977523176E-4</v>
      </c>
      <c r="G1993" s="27">
        <f t="shared" si="94"/>
        <v>3.1382254246378007E-3</v>
      </c>
      <c r="H1993" s="27">
        <f t="shared" si="95"/>
        <v>4.8066069333284563E-2</v>
      </c>
    </row>
    <row r="1994" spans="2:8" x14ac:dyDescent="0.25">
      <c r="B1994" s="21">
        <v>1988</v>
      </c>
      <c r="C1994" s="22">
        <v>42803</v>
      </c>
      <c r="D1994" s="25">
        <v>567.98</v>
      </c>
      <c r="F1994" s="27">
        <f t="shared" si="93"/>
        <v>9.5118993978302762E-4</v>
      </c>
      <c r="G1994" s="27">
        <f t="shared" si="94"/>
        <v>3.8102004113111277E-3</v>
      </c>
      <c r="H1994" s="27">
        <f t="shared" si="95"/>
        <v>4.785394985581061E-2</v>
      </c>
    </row>
    <row r="1995" spans="2:8" x14ac:dyDescent="0.25">
      <c r="B1995" s="21">
        <v>1989</v>
      </c>
      <c r="C1995" s="22">
        <v>42802</v>
      </c>
      <c r="D1995" s="25">
        <v>567.44000000000005</v>
      </c>
      <c r="F1995" s="27">
        <f t="shared" si="93"/>
        <v>7.0494519080403057E-5</v>
      </c>
      <c r="G1995" s="27">
        <f t="shared" si="94"/>
        <v>5.1414903406734125E-3</v>
      </c>
      <c r="H1995" s="27">
        <f t="shared" si="95"/>
        <v>4.6662688262719819E-2</v>
      </c>
    </row>
    <row r="1996" spans="2:8" x14ac:dyDescent="0.25">
      <c r="B1996" s="21">
        <v>1990</v>
      </c>
      <c r="C1996" s="22">
        <v>42801</v>
      </c>
      <c r="D1996" s="25">
        <v>567.4</v>
      </c>
      <c r="F1996" s="27">
        <f t="shared" si="93"/>
        <v>2.2914151351280149E-4</v>
      </c>
      <c r="G1996" s="27">
        <f t="shared" si="94"/>
        <v>5.6734481752032653E-3</v>
      </c>
      <c r="H1996" s="27">
        <f t="shared" si="95"/>
        <v>4.66475897791441E-2</v>
      </c>
    </row>
    <row r="1997" spans="2:8" x14ac:dyDescent="0.25">
      <c r="B1997" s="21">
        <v>1991</v>
      </c>
      <c r="C1997" s="22">
        <v>42800</v>
      </c>
      <c r="D1997" s="25">
        <v>567.27</v>
      </c>
      <c r="F1997" s="27">
        <f t="shared" si="93"/>
        <v>1.7628445259740619E-5</v>
      </c>
      <c r="G1997" s="27">
        <f t="shared" si="94"/>
        <v>6.4551153059343221E-3</v>
      </c>
      <c r="H1997" s="27">
        <f t="shared" si="95"/>
        <v>4.6363052230126607E-2</v>
      </c>
    </row>
    <row r="1998" spans="2:8" x14ac:dyDescent="0.25">
      <c r="B1998" s="21">
        <v>1992</v>
      </c>
      <c r="C1998" s="22">
        <v>42797</v>
      </c>
      <c r="D1998" s="25">
        <v>567.26</v>
      </c>
      <c r="F1998" s="27">
        <f t="shared" si="93"/>
        <v>-5.2884403520233927E-5</v>
      </c>
      <c r="G1998" s="27">
        <f t="shared" si="94"/>
        <v>7.9467335005525604E-3</v>
      </c>
      <c r="H1998" s="27">
        <f t="shared" si="95"/>
        <v>4.6345423784866807E-2</v>
      </c>
    </row>
    <row r="1999" spans="2:8" x14ac:dyDescent="0.25">
      <c r="B1999" s="21">
        <v>1993</v>
      </c>
      <c r="C1999" s="22">
        <v>42796</v>
      </c>
      <c r="D1999" s="25">
        <v>567.29</v>
      </c>
      <c r="F1999" s="27">
        <f t="shared" si="93"/>
        <v>-1.1803568866583095E-3</v>
      </c>
      <c r="G1999" s="27">
        <f t="shared" si="94"/>
        <v>8.124010380265256E-3</v>
      </c>
      <c r="H1999" s="27">
        <f t="shared" si="95"/>
        <v>4.6213676896551502E-2</v>
      </c>
    </row>
    <row r="2000" spans="2:8" x14ac:dyDescent="0.25">
      <c r="B2000" s="21">
        <v>1994</v>
      </c>
      <c r="C2000" s="22">
        <v>42795</v>
      </c>
      <c r="D2000" s="25">
        <v>567.96</v>
      </c>
      <c r="F2000" s="27">
        <f t="shared" si="93"/>
        <v>-3.5207548862072139E-4</v>
      </c>
      <c r="G2000" s="27">
        <f t="shared" si="94"/>
        <v>1.1581705190280575E-2</v>
      </c>
      <c r="H2000" s="27">
        <f t="shared" si="95"/>
        <v>4.7338651042303628E-2</v>
      </c>
    </row>
    <row r="2001" spans="2:8" x14ac:dyDescent="0.25">
      <c r="B2001" s="21">
        <v>1995</v>
      </c>
      <c r="C2001" s="22">
        <v>42794</v>
      </c>
      <c r="D2001" s="25">
        <v>568.16</v>
      </c>
      <c r="F2001" s="27">
        <f t="shared" si="93"/>
        <v>-3.6954590268604726E-4</v>
      </c>
      <c r="G2001" s="27">
        <f t="shared" si="94"/>
        <v>1.2005031124246604E-2</v>
      </c>
      <c r="H2001" s="27">
        <f t="shared" si="95"/>
        <v>4.7081718733411472E-2</v>
      </c>
    </row>
    <row r="2002" spans="2:8" x14ac:dyDescent="0.25">
      <c r="B2002" s="21">
        <v>1996</v>
      </c>
      <c r="C2002" s="22">
        <v>42793</v>
      </c>
      <c r="D2002" s="25">
        <v>568.37</v>
      </c>
      <c r="F2002" s="27">
        <f t="shared" si="93"/>
        <v>-7.0351938459288792E-4</v>
      </c>
      <c r="G2002" s="27">
        <f t="shared" si="94"/>
        <v>1.3123013364594153E-2</v>
      </c>
      <c r="H2002" s="27">
        <f t="shared" si="95"/>
        <v>4.7469713969615766E-2</v>
      </c>
    </row>
    <row r="2003" spans="2:8" x14ac:dyDescent="0.25">
      <c r="B2003" s="21">
        <v>1997</v>
      </c>
      <c r="C2003" s="22">
        <v>42790</v>
      </c>
      <c r="D2003" s="25">
        <v>568.77</v>
      </c>
      <c r="F2003" s="27">
        <f t="shared" si="93"/>
        <v>-1.7580253904147749E-4</v>
      </c>
      <c r="G2003" s="27">
        <f t="shared" si="94"/>
        <v>1.4432820326381404E-2</v>
      </c>
      <c r="H2003" s="27">
        <f t="shared" si="95"/>
        <v>4.8117886374755982E-2</v>
      </c>
    </row>
    <row r="2004" spans="2:8" x14ac:dyDescent="0.25">
      <c r="B2004" s="21">
        <v>1998</v>
      </c>
      <c r="C2004" s="22">
        <v>42789</v>
      </c>
      <c r="D2004" s="25">
        <v>568.87</v>
      </c>
      <c r="F2004" s="27">
        <f t="shared" si="93"/>
        <v>-5.2734735503569962E-5</v>
      </c>
      <c r="G2004" s="27">
        <f t="shared" si="94"/>
        <v>1.4537275833429231E-2</v>
      </c>
      <c r="H2004" s="27">
        <f t="shared" si="95"/>
        <v>4.8219897705986302E-2</v>
      </c>
    </row>
    <row r="2005" spans="2:8" x14ac:dyDescent="0.25">
      <c r="B2005" s="21">
        <v>1999</v>
      </c>
      <c r="C2005" s="22">
        <v>42788</v>
      </c>
      <c r="D2005" s="25">
        <v>568.9</v>
      </c>
      <c r="F2005" s="27">
        <f t="shared" si="93"/>
        <v>-5.2731954697896287E-5</v>
      </c>
      <c r="G2005" s="27">
        <f t="shared" si="94"/>
        <v>1.4679195154328008E-2</v>
      </c>
      <c r="H2005" s="27">
        <f t="shared" si="95"/>
        <v>4.8327975336859959E-2</v>
      </c>
    </row>
    <row r="2006" spans="2:8" x14ac:dyDescent="0.25">
      <c r="B2006" s="21">
        <v>2000</v>
      </c>
      <c r="C2006" s="22">
        <v>42787</v>
      </c>
      <c r="D2006" s="25">
        <v>568.92999999999995</v>
      </c>
      <c r="F2006" s="27">
        <f t="shared" si="93"/>
        <v>1.7577009272417128E-5</v>
      </c>
      <c r="G2006" s="27">
        <f t="shared" si="94"/>
        <v>1.4767603170392564E-2</v>
      </c>
      <c r="H2006" s="27">
        <f t="shared" si="95"/>
        <v>4.8048695852558304E-2</v>
      </c>
    </row>
    <row r="2007" spans="2:8" x14ac:dyDescent="0.25">
      <c r="B2007" s="21">
        <v>2001</v>
      </c>
      <c r="C2007" s="22">
        <v>42786</v>
      </c>
      <c r="D2007" s="25">
        <v>568.91999999999996</v>
      </c>
      <c r="F2007" s="27">
        <f t="shared" si="93"/>
        <v>2.4611057520726481E-4</v>
      </c>
      <c r="G2007" s="27">
        <f t="shared" si="94"/>
        <v>1.4750026161120196E-2</v>
      </c>
      <c r="H2007" s="27">
        <f t="shared" si="95"/>
        <v>4.8012676995043434E-2</v>
      </c>
    </row>
    <row r="2008" spans="2:8" x14ac:dyDescent="0.25">
      <c r="B2008" s="21">
        <v>2002</v>
      </c>
      <c r="C2008" s="22">
        <v>42783</v>
      </c>
      <c r="D2008" s="25">
        <v>568.78</v>
      </c>
      <c r="F2008" s="27">
        <f t="shared" si="93"/>
        <v>2.2705880718908739E-3</v>
      </c>
      <c r="G2008" s="27">
        <f t="shared" si="94"/>
        <v>1.4486077396132049E-2</v>
      </c>
      <c r="H2008" s="27">
        <f t="shared" si="95"/>
        <v>4.7821892984900506E-2</v>
      </c>
    </row>
    <row r="2009" spans="2:8" x14ac:dyDescent="0.25">
      <c r="B2009" s="21">
        <v>2003</v>
      </c>
      <c r="C2009" s="22">
        <v>42782</v>
      </c>
      <c r="D2009" s="25">
        <v>567.49</v>
      </c>
      <c r="F2009" s="27">
        <f t="shared" si="93"/>
        <v>1.0402067246710332E-3</v>
      </c>
      <c r="G2009" s="27">
        <f t="shared" si="94"/>
        <v>1.2179813899253952E-2</v>
      </c>
      <c r="H2009" s="27">
        <f t="shared" si="95"/>
        <v>4.558819099036393E-2</v>
      </c>
    </row>
    <row r="2010" spans="2:8" x14ac:dyDescent="0.25">
      <c r="B2010" s="21">
        <v>2004</v>
      </c>
      <c r="C2010" s="22">
        <v>42781</v>
      </c>
      <c r="D2010" s="25">
        <v>566.9</v>
      </c>
      <c r="F2010" s="27">
        <f t="shared" si="93"/>
        <v>2.2934363716045045E-4</v>
      </c>
      <c r="G2010" s="27">
        <f t="shared" si="94"/>
        <v>1.1139607174582775E-2</v>
      </c>
      <c r="H2010" s="27">
        <f t="shared" si="95"/>
        <v>4.5249078370165327E-2</v>
      </c>
    </row>
    <row r="2011" spans="2:8" x14ac:dyDescent="0.25">
      <c r="B2011" s="21">
        <v>2005</v>
      </c>
      <c r="C2011" s="22">
        <v>42780</v>
      </c>
      <c r="D2011" s="25">
        <v>566.77</v>
      </c>
      <c r="F2011" s="27">
        <f t="shared" si="93"/>
        <v>1.0768539255683052E-3</v>
      </c>
      <c r="G2011" s="27">
        <f t="shared" si="94"/>
        <v>1.0660571192762465E-2</v>
      </c>
      <c r="H2011" s="27">
        <f t="shared" si="95"/>
        <v>4.5038191217229975E-2</v>
      </c>
    </row>
    <row r="2012" spans="2:8" x14ac:dyDescent="0.25">
      <c r="B2012" s="21">
        <v>2006</v>
      </c>
      <c r="C2012" s="22">
        <v>42779</v>
      </c>
      <c r="D2012" s="25">
        <v>566.16</v>
      </c>
      <c r="F2012" s="27">
        <f t="shared" si="93"/>
        <v>-3.8850725407888072E-4</v>
      </c>
      <c r="G2012" s="27">
        <f t="shared" si="94"/>
        <v>8.8171946573555524E-3</v>
      </c>
      <c r="H2012" s="27">
        <f t="shared" si="95"/>
        <v>4.4035166635167676E-2</v>
      </c>
    </row>
    <row r="2013" spans="2:8" x14ac:dyDescent="0.25">
      <c r="B2013" s="21">
        <v>2007</v>
      </c>
      <c r="C2013" s="22">
        <v>42776</v>
      </c>
      <c r="D2013" s="25">
        <v>566.38</v>
      </c>
      <c r="F2013" s="27">
        <f t="shared" si="93"/>
        <v>1.2359957285606999E-4</v>
      </c>
      <c r="G2013" s="27">
        <f t="shared" si="94"/>
        <v>8.1905186014858689E-3</v>
      </c>
      <c r="H2013" s="27">
        <f t="shared" si="95"/>
        <v>4.4460590605139724E-2</v>
      </c>
    </row>
    <row r="2014" spans="2:8" x14ac:dyDescent="0.25">
      <c r="B2014" s="21">
        <v>2008</v>
      </c>
      <c r="C2014" s="22">
        <v>42775</v>
      </c>
      <c r="D2014" s="25">
        <v>566.30999999999995</v>
      </c>
      <c r="F2014" s="27">
        <f t="shared" si="93"/>
        <v>8.6562502644841732E-4</v>
      </c>
      <c r="G2014" s="27">
        <f t="shared" si="94"/>
        <v>7.7465488203187797E-3</v>
      </c>
      <c r="H2014" s="27">
        <f t="shared" si="95"/>
        <v>4.4207788488659361E-2</v>
      </c>
    </row>
    <row r="2015" spans="2:8" x14ac:dyDescent="0.25">
      <c r="B2015" s="21">
        <v>2009</v>
      </c>
      <c r="C2015" s="22">
        <v>42774</v>
      </c>
      <c r="D2015" s="25">
        <v>565.82000000000005</v>
      </c>
      <c r="F2015" s="27">
        <f t="shared" si="93"/>
        <v>2.2824798691454436E-3</v>
      </c>
      <c r="G2015" s="27">
        <f t="shared" si="94"/>
        <v>6.8631284580272503E-3</v>
      </c>
      <c r="H2015" s="27">
        <f t="shared" si="95"/>
        <v>4.2936206967790456E-2</v>
      </c>
    </row>
    <row r="2016" spans="2:8" x14ac:dyDescent="0.25">
      <c r="B2016" s="21">
        <v>2010</v>
      </c>
      <c r="C2016" s="22">
        <v>42773</v>
      </c>
      <c r="D2016" s="25">
        <v>564.53</v>
      </c>
      <c r="F2016" s="27">
        <f t="shared" si="93"/>
        <v>6.0245235361032522E-4</v>
      </c>
      <c r="G2016" s="27">
        <f t="shared" si="94"/>
        <v>4.5272644813179929E-3</v>
      </c>
      <c r="H2016" s="27">
        <f t="shared" si="95"/>
        <v>4.0432365725300429E-2</v>
      </c>
    </row>
    <row r="2017" spans="2:8" x14ac:dyDescent="0.25">
      <c r="B2017" s="21">
        <v>2011</v>
      </c>
      <c r="C2017" s="22">
        <v>42772</v>
      </c>
      <c r="D2017" s="25">
        <v>564.19000000000005</v>
      </c>
      <c r="F2017" s="27">
        <f t="shared" si="93"/>
        <v>1.0108086442439182E-3</v>
      </c>
      <c r="G2017" s="27">
        <f t="shared" si="94"/>
        <v>4.1205677896754981E-3</v>
      </c>
      <c r="H2017" s="27">
        <f t="shared" si="95"/>
        <v>4.0106622745602262E-2</v>
      </c>
    </row>
    <row r="2018" spans="2:8" x14ac:dyDescent="0.25">
      <c r="B2018" s="21">
        <v>2012</v>
      </c>
      <c r="C2018" s="22">
        <v>42769</v>
      </c>
      <c r="D2018" s="25">
        <v>563.62</v>
      </c>
      <c r="F2018" s="27">
        <f t="shared" si="93"/>
        <v>1.5092466398778424E-3</v>
      </c>
      <c r="G2018" s="27">
        <f t="shared" si="94"/>
        <v>3.590412843702399E-3</v>
      </c>
      <c r="H2018" s="27">
        <f t="shared" si="95"/>
        <v>3.9022017448003037E-2</v>
      </c>
    </row>
    <row r="2019" spans="2:8" x14ac:dyDescent="0.25">
      <c r="B2019" s="21">
        <v>2013</v>
      </c>
      <c r="C2019" s="22">
        <v>42768</v>
      </c>
      <c r="D2019" s="25">
        <v>562.77</v>
      </c>
      <c r="F2019" s="27">
        <f t="shared" si="93"/>
        <v>1.24392476192562E-4</v>
      </c>
      <c r="G2019" s="27">
        <f t="shared" si="94"/>
        <v>2.9896984524074156E-3</v>
      </c>
      <c r="H2019" s="27">
        <f t="shared" si="95"/>
        <v>3.7383639767610645E-2</v>
      </c>
    </row>
    <row r="2020" spans="2:8" x14ac:dyDescent="0.25">
      <c r="B2020" s="21">
        <v>2014</v>
      </c>
      <c r="C2020" s="22">
        <v>42767</v>
      </c>
      <c r="D2020" s="25">
        <v>562.70000000000005</v>
      </c>
      <c r="F2020" s="27">
        <f t="shared" si="93"/>
        <v>2.2773379233567643E-3</v>
      </c>
      <c r="G2020" s="27">
        <f t="shared" si="94"/>
        <v>2.8474836823070308E-3</v>
      </c>
      <c r="H2020" s="27">
        <f t="shared" si="95"/>
        <v>3.5674139596150928E-2</v>
      </c>
    </row>
    <row r="2021" spans="2:8" x14ac:dyDescent="0.25">
      <c r="B2021" s="21">
        <v>2015</v>
      </c>
      <c r="C2021" s="22">
        <v>42766</v>
      </c>
      <c r="D2021" s="25">
        <v>561.41999999999996</v>
      </c>
      <c r="F2021" s="27">
        <f t="shared" si="93"/>
        <v>7.1250445345305362E-5</v>
      </c>
      <c r="G2021" s="27">
        <f t="shared" si="94"/>
        <v>5.7014575895010652E-4</v>
      </c>
      <c r="H2021" s="27">
        <f t="shared" si="95"/>
        <v>3.1611957648784779E-2</v>
      </c>
    </row>
    <row r="2022" spans="2:8" x14ac:dyDescent="0.25">
      <c r="B2022" s="21">
        <v>2016</v>
      </c>
      <c r="C2022" s="22">
        <v>42765</v>
      </c>
      <c r="D2022" s="25">
        <v>561.38</v>
      </c>
      <c r="F2022" s="27">
        <f t="shared" si="93"/>
        <v>7.4843633766133683E-4</v>
      </c>
      <c r="G2022" s="27">
        <f t="shared" si="94"/>
        <v>4.9889531360472949E-4</v>
      </c>
      <c r="H2022" s="27">
        <f t="shared" si="95"/>
        <v>3.1081211721385057E-2</v>
      </c>
    </row>
    <row r="2023" spans="2:8" x14ac:dyDescent="0.25">
      <c r="B2023" s="21">
        <v>2017</v>
      </c>
      <c r="C2023" s="22">
        <v>42762</v>
      </c>
      <c r="D2023" s="25">
        <v>560.96</v>
      </c>
      <c r="F2023" s="27">
        <f t="shared" si="93"/>
        <v>6.0628757719450145E-4</v>
      </c>
      <c r="G2023" s="27">
        <f t="shared" si="94"/>
        <v>-2.3171873014869406E-4</v>
      </c>
      <c r="H2023" s="27">
        <f t="shared" si="95"/>
        <v>2.9726564458873866E-2</v>
      </c>
    </row>
    <row r="2024" spans="2:8" x14ac:dyDescent="0.25">
      <c r="B2024" s="21">
        <v>2018</v>
      </c>
      <c r="C2024" s="22">
        <v>42761</v>
      </c>
      <c r="D2024" s="25">
        <v>560.62</v>
      </c>
      <c r="F2024" s="27">
        <f t="shared" si="93"/>
        <v>-7.1347031993709351E-5</v>
      </c>
      <c r="G2024" s="27">
        <f t="shared" si="94"/>
        <v>-8.2018369579546762E-4</v>
      </c>
      <c r="H2024" s="27">
        <f t="shared" si="95"/>
        <v>2.8734697543954465E-2</v>
      </c>
    </row>
    <row r="2025" spans="2:8" x14ac:dyDescent="0.25">
      <c r="B2025" s="21">
        <v>2019</v>
      </c>
      <c r="C2025" s="22">
        <v>42760</v>
      </c>
      <c r="D2025" s="25">
        <v>560.66</v>
      </c>
      <c r="F2025" s="27">
        <f t="shared" si="93"/>
        <v>8.9184585395397947E-5</v>
      </c>
      <c r="G2025" s="27">
        <f t="shared" si="94"/>
        <v>-3.2099866526200051E-4</v>
      </c>
      <c r="H2025" s="27">
        <f t="shared" si="95"/>
        <v>2.8640841789151921E-2</v>
      </c>
    </row>
    <row r="2026" spans="2:8" x14ac:dyDescent="0.25">
      <c r="B2026" s="21">
        <v>2020</v>
      </c>
      <c r="C2026" s="22">
        <v>42759</v>
      </c>
      <c r="D2026" s="25">
        <v>560.61</v>
      </c>
      <c r="F2026" s="27">
        <f t="shared" si="93"/>
        <v>3.5676061366474025E-5</v>
      </c>
      <c r="G2026" s="27">
        <f t="shared" si="94"/>
        <v>-2.8536268006516184E-4</v>
      </c>
      <c r="H2026" s="27">
        <f t="shared" si="95"/>
        <v>2.8551657203756541E-2</v>
      </c>
    </row>
    <row r="2027" spans="2:8" x14ac:dyDescent="0.25">
      <c r="B2027" s="21">
        <v>2021</v>
      </c>
      <c r="C2027" s="22">
        <v>42758</v>
      </c>
      <c r="D2027" s="25">
        <v>560.59</v>
      </c>
      <c r="F2027" s="27">
        <f t="shared" si="93"/>
        <v>0</v>
      </c>
      <c r="G2027" s="27">
        <f t="shared" si="94"/>
        <v>-2.156114129236194E-3</v>
      </c>
      <c r="H2027" s="27">
        <f t="shared" si="95"/>
        <v>2.8534335659896066E-2</v>
      </c>
    </row>
    <row r="2028" spans="2:8" x14ac:dyDescent="0.25">
      <c r="B2028" s="21">
        <v>2022</v>
      </c>
      <c r="C2028" s="22">
        <v>42755</v>
      </c>
      <c r="D2028" s="25">
        <v>560.59</v>
      </c>
      <c r="F2028" s="27">
        <f t="shared" si="93"/>
        <v>-1.7838189781010938E-5</v>
      </c>
      <c r="G2028" s="27">
        <f t="shared" si="94"/>
        <v>-8.0240368774795975E-4</v>
      </c>
      <c r="H2028" s="27">
        <f t="shared" si="95"/>
        <v>2.8846414012452585E-2</v>
      </c>
    </row>
    <row r="2029" spans="2:8" x14ac:dyDescent="0.25">
      <c r="B2029" s="21">
        <v>2023</v>
      </c>
      <c r="C2029" s="22">
        <v>42754</v>
      </c>
      <c r="D2029" s="25">
        <v>560.6</v>
      </c>
      <c r="F2029" s="27">
        <f t="shared" si="93"/>
        <v>-3.5675424987278083E-5</v>
      </c>
      <c r="G2029" s="27">
        <f t="shared" si="94"/>
        <v>2.8223880402994247E-3</v>
      </c>
      <c r="H2029" s="27">
        <f t="shared" si="95"/>
        <v>2.9011146310207642E-2</v>
      </c>
    </row>
    <row r="2030" spans="2:8" x14ac:dyDescent="0.25">
      <c r="B2030" s="21">
        <v>2024</v>
      </c>
      <c r="C2030" s="22">
        <v>42753</v>
      </c>
      <c r="D2030" s="25">
        <v>560.62</v>
      </c>
      <c r="F2030" s="27">
        <f t="shared" si="93"/>
        <v>0</v>
      </c>
      <c r="G2030" s="27">
        <f t="shared" si="94"/>
        <v>4.7560389316407634E-3</v>
      </c>
      <c r="H2030" s="27">
        <f t="shared" si="95"/>
        <v>3.024113693747104E-2</v>
      </c>
    </row>
    <row r="2031" spans="2:8" x14ac:dyDescent="0.25">
      <c r="B2031" s="21">
        <v>2025</v>
      </c>
      <c r="C2031" s="22">
        <v>42752</v>
      </c>
      <c r="D2031" s="25">
        <v>560.62</v>
      </c>
      <c r="F2031" s="27">
        <f t="shared" si="93"/>
        <v>-2.4969234465992959E-4</v>
      </c>
      <c r="G2031" s="27">
        <f t="shared" si="94"/>
        <v>5.3297212707878764E-3</v>
      </c>
      <c r="H2031" s="27">
        <f t="shared" si="95"/>
        <v>3.1455287457309369E-2</v>
      </c>
    </row>
    <row r="2032" spans="2:8" x14ac:dyDescent="0.25">
      <c r="B2032" s="21">
        <v>2026</v>
      </c>
      <c r="C2032" s="22">
        <v>42751</v>
      </c>
      <c r="D2032" s="25">
        <v>560.76</v>
      </c>
      <c r="F2032" s="27">
        <f t="shared" si="93"/>
        <v>-7.6652260983854615E-4</v>
      </c>
      <c r="G2032" s="27">
        <f t="shared" si="94"/>
        <v>5.5973464926887722E-3</v>
      </c>
      <c r="H2032" s="27">
        <f t="shared" si="95"/>
        <v>3.2588925202238682E-2</v>
      </c>
    </row>
    <row r="2033" spans="2:8" x14ac:dyDescent="0.25">
      <c r="B2033" s="21">
        <v>2027</v>
      </c>
      <c r="C2033" s="22">
        <v>42748</v>
      </c>
      <c r="D2033" s="25">
        <v>561.19000000000005</v>
      </c>
      <c r="F2033" s="27">
        <f t="shared" si="93"/>
        <v>-1.0151833099484241E-3</v>
      </c>
      <c r="G2033" s="27">
        <f t="shared" si="94"/>
        <v>6.3818023013621902E-3</v>
      </c>
      <c r="H2033" s="27">
        <f t="shared" si="95"/>
        <v>3.3889877045175668E-2</v>
      </c>
    </row>
    <row r="2034" spans="2:8" x14ac:dyDescent="0.25">
      <c r="B2034" s="21">
        <v>2028</v>
      </c>
      <c r="C2034" s="22">
        <v>42747</v>
      </c>
      <c r="D2034" s="25">
        <v>561.76</v>
      </c>
      <c r="F2034" s="27">
        <f t="shared" si="93"/>
        <v>-3.2037020831117121E-4</v>
      </c>
      <c r="G2034" s="27">
        <f t="shared" si="94"/>
        <v>7.3611195352348089E-3</v>
      </c>
      <c r="H2034" s="27">
        <f t="shared" si="95"/>
        <v>3.4997232200377544E-2</v>
      </c>
    </row>
    <row r="2035" spans="2:8" x14ac:dyDescent="0.25">
      <c r="B2035" s="21">
        <v>2029</v>
      </c>
      <c r="C2035" s="22">
        <v>42746</v>
      </c>
      <c r="D2035" s="25">
        <v>561.94000000000005</v>
      </c>
      <c r="F2035" s="27">
        <f t="shared" si="93"/>
        <v>-1.7795335842934861E-5</v>
      </c>
      <c r="G2035" s="27">
        <f t="shared" si="94"/>
        <v>7.7352893400618973E-3</v>
      </c>
      <c r="H2035" s="27">
        <f t="shared" si="95"/>
        <v>3.5889257550250853E-2</v>
      </c>
    </row>
    <row r="2036" spans="2:8" x14ac:dyDescent="0.25">
      <c r="B2036" s="21">
        <v>2030</v>
      </c>
      <c r="C2036" s="22">
        <v>42745</v>
      </c>
      <c r="D2036" s="25">
        <v>561.95000000000005</v>
      </c>
      <c r="F2036" s="27">
        <f t="shared" si="93"/>
        <v>-5.338410756375764E-5</v>
      </c>
      <c r="G2036" s="27">
        <f t="shared" si="94"/>
        <v>7.7710185179619765E-3</v>
      </c>
      <c r="H2036" s="27">
        <f t="shared" si="95"/>
        <v>3.6959014337366064E-2</v>
      </c>
    </row>
    <row r="2037" spans="2:8" x14ac:dyDescent="0.25">
      <c r="B2037" s="21">
        <v>2031</v>
      </c>
      <c r="C2037" s="22">
        <v>42744</v>
      </c>
      <c r="D2037" s="25">
        <v>561.98</v>
      </c>
      <c r="F2037" s="27">
        <f t="shared" si="93"/>
        <v>1.9575566196774907E-4</v>
      </c>
      <c r="G2037" s="27">
        <f t="shared" si="94"/>
        <v>7.8064687834687096E-3</v>
      </c>
      <c r="H2037" s="27">
        <f t="shared" si="95"/>
        <v>3.7049329476233225E-2</v>
      </c>
    </row>
    <row r="2038" spans="2:8" x14ac:dyDescent="0.25">
      <c r="B2038" s="21">
        <v>2032</v>
      </c>
      <c r="C2038" s="22">
        <v>42741</v>
      </c>
      <c r="D2038" s="25">
        <v>561.87</v>
      </c>
      <c r="F2038" s="27">
        <f t="shared" si="93"/>
        <v>4.8065369827065462E-4</v>
      </c>
      <c r="G2038" s="27">
        <f t="shared" si="94"/>
        <v>7.5569135249848466E-3</v>
      </c>
      <c r="H2038" s="27">
        <f t="shared" si="95"/>
        <v>3.7315326821555458E-2</v>
      </c>
    </row>
    <row r="2039" spans="2:8" x14ac:dyDescent="0.25">
      <c r="B2039" s="21">
        <v>2033</v>
      </c>
      <c r="C2039" s="22">
        <v>42740</v>
      </c>
      <c r="D2039" s="25">
        <v>561.6</v>
      </c>
      <c r="F2039" s="27">
        <f t="shared" si="93"/>
        <v>9.085322485829964E-4</v>
      </c>
      <c r="G2039" s="27">
        <f t="shared" si="94"/>
        <v>6.9328083847812021E-3</v>
      </c>
      <c r="H2039" s="27">
        <f t="shared" si="95"/>
        <v>3.6742305462984175E-2</v>
      </c>
    </row>
    <row r="2040" spans="2:8" x14ac:dyDescent="0.25">
      <c r="B2040" s="21">
        <v>2034</v>
      </c>
      <c r="C2040" s="22">
        <v>42739</v>
      </c>
      <c r="D2040" s="25">
        <v>561.09</v>
      </c>
      <c r="F2040" s="27">
        <f t="shared" si="93"/>
        <v>-1.7822293907852842E-5</v>
      </c>
      <c r="G2040" s="27">
        <f t="shared" si="94"/>
        <v>5.9346294337922099E-3</v>
      </c>
      <c r="H2040" s="27">
        <f t="shared" si="95"/>
        <v>3.5907666660086275E-2</v>
      </c>
    </row>
    <row r="2041" spans="2:8" x14ac:dyDescent="0.25">
      <c r="B2041" s="21">
        <v>2035</v>
      </c>
      <c r="C2041" s="22">
        <v>42738</v>
      </c>
      <c r="D2041" s="25">
        <v>561.1</v>
      </c>
      <c r="F2041" s="27">
        <f t="shared" si="93"/>
        <v>0</v>
      </c>
      <c r="G2041" s="27">
        <f t="shared" si="94"/>
        <v>5.9883094442844892E-3</v>
      </c>
      <c r="H2041" s="27">
        <f t="shared" si="95"/>
        <v>3.5870068357838902E-2</v>
      </c>
    </row>
    <row r="2042" spans="2:8" x14ac:dyDescent="0.25">
      <c r="B2042" s="21">
        <v>2036</v>
      </c>
      <c r="C2042" s="22">
        <v>42737</v>
      </c>
      <c r="D2042" s="25">
        <v>561.1</v>
      </c>
      <c r="F2042" s="27">
        <f t="shared" si="93"/>
        <v>0</v>
      </c>
      <c r="G2042" s="27">
        <f t="shared" si="94"/>
        <v>5.7552572664326708E-3</v>
      </c>
      <c r="H2042" s="27">
        <f t="shared" si="95"/>
        <v>3.5870068357838902E-2</v>
      </c>
    </row>
    <row r="2043" spans="2:8" x14ac:dyDescent="0.25">
      <c r="B2043" s="21">
        <v>2037</v>
      </c>
      <c r="C2043" s="22">
        <v>42734</v>
      </c>
      <c r="D2043" s="25">
        <v>561.1</v>
      </c>
      <c r="F2043" s="27">
        <f t="shared" si="93"/>
        <v>1.7822293907833905E-5</v>
      </c>
      <c r="G2043" s="27">
        <f t="shared" si="94"/>
        <v>5.6297901252160927E-3</v>
      </c>
      <c r="H2043" s="27">
        <f t="shared" si="95"/>
        <v>3.476230094953936E-2</v>
      </c>
    </row>
    <row r="2044" spans="2:8" x14ac:dyDescent="0.25">
      <c r="B2044" s="21">
        <v>2038</v>
      </c>
      <c r="C2044" s="22">
        <v>42733</v>
      </c>
      <c r="D2044" s="25">
        <v>561.09</v>
      </c>
      <c r="F2044" s="27">
        <f t="shared" si="93"/>
        <v>1.7822611547638223E-5</v>
      </c>
      <c r="G2044" s="27">
        <f t="shared" si="94"/>
        <v>4.8057690148558731E-3</v>
      </c>
      <c r="H2044" s="27">
        <f t="shared" si="95"/>
        <v>3.3508920238187009E-2</v>
      </c>
    </row>
    <row r="2045" spans="2:8" x14ac:dyDescent="0.25">
      <c r="B2045" s="21">
        <v>2039</v>
      </c>
      <c r="C2045" s="22">
        <v>42732</v>
      </c>
      <c r="D2045" s="25">
        <v>561.08000000000004</v>
      </c>
      <c r="F2045" s="27">
        <f t="shared" si="93"/>
        <v>4.278379985397688E-4</v>
      </c>
      <c r="G2045" s="27">
        <f t="shared" si="94"/>
        <v>3.4457243772734771E-3</v>
      </c>
      <c r="H2045" s="27">
        <f t="shared" si="95"/>
        <v>3.2091414168542852E-2</v>
      </c>
    </row>
    <row r="2046" spans="2:8" x14ac:dyDescent="0.25">
      <c r="B2046" s="21">
        <v>2040</v>
      </c>
      <c r="C2046" s="22">
        <v>42731</v>
      </c>
      <c r="D2046" s="25">
        <v>560.84</v>
      </c>
      <c r="F2046" s="27">
        <f t="shared" si="93"/>
        <v>1.2482057059225103E-4</v>
      </c>
      <c r="G2046" s="27">
        <f t="shared" si="94"/>
        <v>2.3385142354652735E-3</v>
      </c>
      <c r="H2046" s="27">
        <f t="shared" si="95"/>
        <v>3.1553158238018811E-2</v>
      </c>
    </row>
    <row r="2047" spans="2:8" x14ac:dyDescent="0.25">
      <c r="B2047" s="21">
        <v>2041</v>
      </c>
      <c r="C2047" s="22">
        <v>42730</v>
      </c>
      <c r="D2047" s="25">
        <v>560.77</v>
      </c>
      <c r="F2047" s="27">
        <f t="shared" si="93"/>
        <v>-1.8350753878044518E-3</v>
      </c>
      <c r="G2047" s="27">
        <f t="shared" si="94"/>
        <v>1.8741805948259617E-3</v>
      </c>
      <c r="H2047" s="27">
        <f t="shared" si="95"/>
        <v>3.1483545109403897E-2</v>
      </c>
    </row>
    <row r="2048" spans="2:8" x14ac:dyDescent="0.25">
      <c r="B2048" s="21">
        <v>2042</v>
      </c>
      <c r="C2048" s="22">
        <v>42727</v>
      </c>
      <c r="D2048" s="25">
        <v>561.79999999999995</v>
      </c>
      <c r="F2048" s="27">
        <f t="shared" si="93"/>
        <v>1.3537104414883358E-3</v>
      </c>
      <c r="G2048" s="27">
        <f t="shared" si="94"/>
        <v>3.3877183152957301E-3</v>
      </c>
      <c r="H2048" s="27">
        <f t="shared" si="95"/>
        <v>3.2582771754499508E-2</v>
      </c>
    </row>
    <row r="2049" spans="2:8" x14ac:dyDescent="0.25">
      <c r="B2049" s="21">
        <v>2043</v>
      </c>
      <c r="C2049" s="22">
        <v>42726</v>
      </c>
      <c r="D2049" s="25">
        <v>561.04</v>
      </c>
      <c r="F2049" s="27">
        <f t="shared" si="93"/>
        <v>3.6069535382664405E-3</v>
      </c>
      <c r="G2049" s="27">
        <f t="shared" si="94"/>
        <v>1.9447101999523319E-3</v>
      </c>
      <c r="H2049" s="27">
        <f t="shared" si="95"/>
        <v>2.9244970128811075E-2</v>
      </c>
    </row>
    <row r="2050" spans="2:8" x14ac:dyDescent="0.25">
      <c r="B2050" s="21">
        <v>2044</v>
      </c>
      <c r="C2050" s="22">
        <v>42725</v>
      </c>
      <c r="D2050" s="25">
        <v>559.02</v>
      </c>
      <c r="F2050" s="27">
        <f t="shared" si="93"/>
        <v>1.8979754663539618E-3</v>
      </c>
      <c r="G2050" s="27">
        <f t="shared" si="94"/>
        <v>-1.7336757365086105E-3</v>
      </c>
      <c r="H2050" s="27"/>
    </row>
    <row r="2051" spans="2:8" x14ac:dyDescent="0.25">
      <c r="B2051" s="21">
        <v>2045</v>
      </c>
      <c r="C2051" s="22">
        <v>42724</v>
      </c>
      <c r="D2051" s="25">
        <v>557.96</v>
      </c>
      <c r="F2051" s="27">
        <f t="shared" si="93"/>
        <v>5.7368233914734796E-4</v>
      </c>
      <c r="G2051" s="27">
        <f t="shared" si="94"/>
        <v>-4.9700647582406115E-3</v>
      </c>
      <c r="H2051" s="27"/>
    </row>
    <row r="2052" spans="2:8" x14ac:dyDescent="0.25">
      <c r="B2052" s="21">
        <v>2046</v>
      </c>
      <c r="C2052" s="22">
        <v>42723</v>
      </c>
      <c r="D2052" s="25">
        <v>557.64</v>
      </c>
      <c r="F2052" s="27">
        <f t="shared" si="93"/>
        <v>1.793287724087352E-5</v>
      </c>
      <c r="G2052" s="27">
        <f t="shared" si="94"/>
        <v>-6.6310040199012701E-3</v>
      </c>
      <c r="H2052" s="27"/>
    </row>
    <row r="2053" spans="2:8" x14ac:dyDescent="0.25">
      <c r="B2053" s="21">
        <v>2047</v>
      </c>
      <c r="C2053" s="22">
        <v>42720</v>
      </c>
      <c r="D2053" s="25">
        <v>557.63</v>
      </c>
      <c r="F2053" s="27">
        <f t="shared" si="93"/>
        <v>1.7933198834742124E-5</v>
      </c>
      <c r="G2053" s="27">
        <f t="shared" si="94"/>
        <v>-7.4324545752760193E-3</v>
      </c>
      <c r="H2053" s="27"/>
    </row>
    <row r="2054" spans="2:8" x14ac:dyDescent="0.25">
      <c r="B2054" s="21">
        <v>2048</v>
      </c>
      <c r="C2054" s="22">
        <v>42719</v>
      </c>
      <c r="D2054" s="25">
        <v>557.62</v>
      </c>
      <c r="F2054" s="27">
        <f t="shared" si="93"/>
        <v>-3.586607607570462E-5</v>
      </c>
      <c r="G2054" s="27">
        <f t="shared" si="94"/>
        <v>-7.468187861331731E-3</v>
      </c>
      <c r="H2054" s="27"/>
    </row>
    <row r="2055" spans="2:8" x14ac:dyDescent="0.25">
      <c r="B2055" s="21">
        <v>2049</v>
      </c>
      <c r="C2055" s="22">
        <v>42718</v>
      </c>
      <c r="D2055" s="25">
        <v>557.64</v>
      </c>
      <c r="F2055" s="27">
        <f t="shared" ref="F2055:F2118" si="96">+LN(D2055/D2056)</f>
        <v>5.3799596516063247E-5</v>
      </c>
      <c r="G2055" s="27">
        <f t="shared" ref="G2055:G2118" si="97">+LN(D2055/D2076)</f>
        <v>-7.4145216980350892E-3</v>
      </c>
      <c r="H2055" s="27"/>
    </row>
    <row r="2056" spans="2:8" x14ac:dyDescent="0.25">
      <c r="B2056" s="21">
        <v>2050</v>
      </c>
      <c r="C2056" s="22">
        <v>42717</v>
      </c>
      <c r="D2056" s="25">
        <v>557.61</v>
      </c>
      <c r="F2056" s="27">
        <f t="shared" si="96"/>
        <v>1.7933842057117359E-5</v>
      </c>
      <c r="G2056" s="27">
        <f t="shared" si="97"/>
        <v>-7.5039211521553423E-3</v>
      </c>
      <c r="H2056" s="27"/>
    </row>
    <row r="2057" spans="2:8" x14ac:dyDescent="0.25">
      <c r="B2057" s="21">
        <v>2051</v>
      </c>
      <c r="C2057" s="22">
        <v>42716</v>
      </c>
      <c r="D2057" s="25">
        <v>557.6</v>
      </c>
      <c r="F2057" s="27">
        <f t="shared" si="96"/>
        <v>-1.7933842057079845E-5</v>
      </c>
      <c r="G2057" s="27">
        <f t="shared" si="97"/>
        <v>-7.8244026255258527E-3</v>
      </c>
      <c r="H2057" s="27"/>
    </row>
    <row r="2058" spans="2:8" x14ac:dyDescent="0.25">
      <c r="B2058" s="21">
        <v>2052</v>
      </c>
      <c r="C2058" s="22">
        <v>42713</v>
      </c>
      <c r="D2058" s="25">
        <v>557.61</v>
      </c>
      <c r="F2058" s="27">
        <f t="shared" si="96"/>
        <v>-5.3799596515926936E-5</v>
      </c>
      <c r="G2058" s="27">
        <f t="shared" si="97"/>
        <v>-7.2012819580701661E-3</v>
      </c>
      <c r="H2058" s="27"/>
    </row>
    <row r="2059" spans="2:8" x14ac:dyDescent="0.25">
      <c r="B2059" s="21">
        <v>2053</v>
      </c>
      <c r="C2059" s="22">
        <v>42712</v>
      </c>
      <c r="D2059" s="25">
        <v>557.64</v>
      </c>
      <c r="F2059" s="27">
        <f t="shared" si="96"/>
        <v>-1.4345144193303688E-4</v>
      </c>
      <c r="G2059" s="27">
        <f t="shared" si="97"/>
        <v>-6.5775599980478563E-3</v>
      </c>
      <c r="H2059" s="27"/>
    </row>
    <row r="2060" spans="2:8" x14ac:dyDescent="0.25">
      <c r="B2060" s="21">
        <v>2054</v>
      </c>
      <c r="C2060" s="22">
        <v>42711</v>
      </c>
      <c r="D2060" s="25">
        <v>557.72</v>
      </c>
      <c r="F2060" s="27">
        <f t="shared" si="96"/>
        <v>-8.9646702406036575E-5</v>
      </c>
      <c r="G2060" s="27">
        <f t="shared" si="97"/>
        <v>-6.3450288386166422E-3</v>
      </c>
      <c r="H2060" s="27"/>
    </row>
    <row r="2061" spans="2:8" x14ac:dyDescent="0.25">
      <c r="B2061" s="21">
        <v>2055</v>
      </c>
      <c r="C2061" s="22">
        <v>42710</v>
      </c>
      <c r="D2061" s="25">
        <v>557.77</v>
      </c>
      <c r="F2061" s="27">
        <f t="shared" si="96"/>
        <v>3.585771658434198E-5</v>
      </c>
      <c r="G2061" s="27">
        <f t="shared" si="97"/>
        <v>-5.8455131994286647E-3</v>
      </c>
      <c r="H2061" s="27"/>
    </row>
    <row r="2062" spans="2:8" x14ac:dyDescent="0.25">
      <c r="B2062" s="21">
        <v>2056</v>
      </c>
      <c r="C2062" s="22">
        <v>42709</v>
      </c>
      <c r="D2062" s="25">
        <v>557.75</v>
      </c>
      <c r="F2062" s="27">
        <f t="shared" si="96"/>
        <v>-2.3305217785175302E-4</v>
      </c>
      <c r="G2062" s="27">
        <f t="shared" si="97"/>
        <v>-4.79351290793805E-3</v>
      </c>
      <c r="H2062" s="27"/>
    </row>
    <row r="2063" spans="2:8" x14ac:dyDescent="0.25">
      <c r="B2063" s="21">
        <v>2057</v>
      </c>
      <c r="C2063" s="22">
        <v>42706</v>
      </c>
      <c r="D2063" s="25">
        <v>557.88</v>
      </c>
      <c r="F2063" s="27">
        <f t="shared" si="96"/>
        <v>-1.2546714121667039E-4</v>
      </c>
      <c r="G2063" s="27">
        <f t="shared" si="97"/>
        <v>-4.3284690807450813E-3</v>
      </c>
      <c r="H2063" s="27"/>
    </row>
    <row r="2064" spans="2:8" x14ac:dyDescent="0.25">
      <c r="B2064" s="21">
        <v>2058</v>
      </c>
      <c r="C2064" s="22">
        <v>42705</v>
      </c>
      <c r="D2064" s="25">
        <v>557.95000000000005</v>
      </c>
      <c r="F2064" s="27">
        <f t="shared" si="96"/>
        <v>-8.0619881645241386E-4</v>
      </c>
      <c r="G2064" s="27">
        <f t="shared" si="97"/>
        <v>-3.881693855866009E-3</v>
      </c>
      <c r="H2064" s="27"/>
    </row>
    <row r="2065" spans="2:8" x14ac:dyDescent="0.25">
      <c r="B2065" s="21">
        <v>2059</v>
      </c>
      <c r="C2065" s="22">
        <v>42704</v>
      </c>
      <c r="D2065" s="25">
        <v>558.4</v>
      </c>
      <c r="F2065" s="27">
        <f t="shared" si="96"/>
        <v>-1.342222026034621E-3</v>
      </c>
      <c r="G2065" s="27">
        <f t="shared" si="97"/>
        <v>-3.0754950394136071E-3</v>
      </c>
      <c r="H2065" s="27"/>
    </row>
    <row r="2066" spans="2:8" x14ac:dyDescent="0.25">
      <c r="B2066" s="21">
        <v>2060</v>
      </c>
      <c r="C2066" s="22">
        <v>42703</v>
      </c>
      <c r="D2066" s="25">
        <v>559.15</v>
      </c>
      <c r="F2066" s="27">
        <f t="shared" si="96"/>
        <v>-6.7937214326819844E-4</v>
      </c>
      <c r="G2066" s="27">
        <f t="shared" si="97"/>
        <v>-1.8403871793297231E-3</v>
      </c>
      <c r="H2066" s="27"/>
    </row>
    <row r="2067" spans="2:8" x14ac:dyDescent="0.25">
      <c r="B2067" s="21">
        <v>2061</v>
      </c>
      <c r="C2067" s="22">
        <v>42702</v>
      </c>
      <c r="D2067" s="25">
        <v>559.53</v>
      </c>
      <c r="F2067" s="27">
        <f t="shared" si="96"/>
        <v>-3.3951307004722171E-4</v>
      </c>
      <c r="G2067" s="27">
        <f t="shared" si="97"/>
        <v>-1.1431634718177498E-3</v>
      </c>
      <c r="H2067" s="27"/>
    </row>
    <row r="2068" spans="2:8" x14ac:dyDescent="0.25">
      <c r="B2068" s="21">
        <v>2062</v>
      </c>
      <c r="C2068" s="22">
        <v>42699</v>
      </c>
      <c r="D2068" s="25">
        <v>559.72</v>
      </c>
      <c r="F2068" s="27">
        <f t="shared" si="96"/>
        <v>-3.2153766733486439E-4</v>
      </c>
      <c r="G2068" s="27">
        <f t="shared" si="97"/>
        <v>-4.8226773938448754E-4</v>
      </c>
      <c r="H2068" s="27"/>
    </row>
    <row r="2069" spans="2:8" x14ac:dyDescent="0.25">
      <c r="B2069" s="21">
        <v>2063</v>
      </c>
      <c r="C2069" s="22">
        <v>42698</v>
      </c>
      <c r="D2069" s="25">
        <v>559.9</v>
      </c>
      <c r="F2069" s="27">
        <f t="shared" si="96"/>
        <v>-8.9297673855045354E-5</v>
      </c>
      <c r="G2069" s="27">
        <f t="shared" si="97"/>
        <v>-1.4287245086275999E-4</v>
      </c>
      <c r="H2069" s="27"/>
    </row>
    <row r="2070" spans="2:8" x14ac:dyDescent="0.25">
      <c r="B2070" s="21">
        <v>2064</v>
      </c>
      <c r="C2070" s="22">
        <v>42697</v>
      </c>
      <c r="D2070" s="25">
        <v>559.95000000000005</v>
      </c>
      <c r="F2070" s="27">
        <f t="shared" si="96"/>
        <v>-7.1432398194521318E-5</v>
      </c>
      <c r="G2070" s="27">
        <f t="shared" si="97"/>
        <v>2.5005358421366472E-4</v>
      </c>
      <c r="H2070" s="27"/>
    </row>
    <row r="2071" spans="2:8" x14ac:dyDescent="0.25">
      <c r="B2071" s="21">
        <v>2065</v>
      </c>
      <c r="C2071" s="22">
        <v>42696</v>
      </c>
      <c r="D2071" s="25">
        <v>559.99</v>
      </c>
      <c r="F2071" s="27">
        <f t="shared" si="96"/>
        <v>-1.3384135553780984E-3</v>
      </c>
      <c r="G2071" s="27">
        <f t="shared" si="97"/>
        <v>3.0362293836622557E-4</v>
      </c>
      <c r="H2071" s="27"/>
    </row>
    <row r="2072" spans="2:8" x14ac:dyDescent="0.25">
      <c r="B2072" s="21">
        <v>2066</v>
      </c>
      <c r="C2072" s="22">
        <v>42695</v>
      </c>
      <c r="D2072" s="25">
        <v>560.74</v>
      </c>
      <c r="F2072" s="27">
        <f t="shared" si="96"/>
        <v>-1.0872569225133719E-3</v>
      </c>
      <c r="G2072" s="27">
        <f t="shared" si="97"/>
        <v>1.6241737687851204E-3</v>
      </c>
      <c r="H2072" s="27"/>
    </row>
    <row r="2073" spans="2:8" x14ac:dyDescent="0.25">
      <c r="B2073" s="21">
        <v>2067</v>
      </c>
      <c r="C2073" s="22">
        <v>42692</v>
      </c>
      <c r="D2073" s="25">
        <v>561.35</v>
      </c>
      <c r="F2073" s="27">
        <f t="shared" si="96"/>
        <v>-7.8351767813377327E-4</v>
      </c>
      <c r="G2073" s="27">
        <f t="shared" si="97"/>
        <v>2.6935682854105124E-3</v>
      </c>
      <c r="H2073" s="27"/>
    </row>
    <row r="2074" spans="2:8" x14ac:dyDescent="0.25">
      <c r="B2074" s="21">
        <v>2068</v>
      </c>
      <c r="C2074" s="22">
        <v>42691</v>
      </c>
      <c r="D2074" s="25">
        <v>561.79</v>
      </c>
      <c r="F2074" s="27">
        <f t="shared" si="96"/>
        <v>-1.7800087220856513E-5</v>
      </c>
      <c r="G2074" s="27">
        <f t="shared" si="97"/>
        <v>3.5128110943914688E-3</v>
      </c>
      <c r="H2074" s="27"/>
    </row>
    <row r="2075" spans="2:8" x14ac:dyDescent="0.25">
      <c r="B2075" s="21">
        <v>2069</v>
      </c>
      <c r="C2075" s="22">
        <v>42690</v>
      </c>
      <c r="D2075" s="25">
        <v>561.79999999999995</v>
      </c>
      <c r="F2075" s="27">
        <f t="shared" si="96"/>
        <v>1.7800087220969761E-5</v>
      </c>
      <c r="G2075" s="27">
        <f t="shared" si="97"/>
        <v>3.5306111816122317E-3</v>
      </c>
      <c r="H2075" s="27"/>
    </row>
    <row r="2076" spans="2:8" x14ac:dyDescent="0.25">
      <c r="B2076" s="21">
        <v>2070</v>
      </c>
      <c r="C2076" s="22">
        <v>42689</v>
      </c>
      <c r="D2076" s="25">
        <v>561.79</v>
      </c>
      <c r="F2076" s="27">
        <f t="shared" si="96"/>
        <v>-3.5599857604333044E-5</v>
      </c>
      <c r="G2076" s="27">
        <f t="shared" si="97"/>
        <v>3.5128110943914688E-3</v>
      </c>
      <c r="H2076" s="27"/>
    </row>
    <row r="2077" spans="2:8" x14ac:dyDescent="0.25">
      <c r="B2077" s="21">
        <v>2071</v>
      </c>
      <c r="C2077" s="22">
        <v>42688</v>
      </c>
      <c r="D2077" s="25">
        <v>561.80999999999995</v>
      </c>
      <c r="F2077" s="27">
        <f t="shared" si="96"/>
        <v>-3.0254763131331441E-4</v>
      </c>
      <c r="G2077" s="27">
        <f t="shared" si="97"/>
        <v>3.548410951995751E-3</v>
      </c>
      <c r="H2077" s="27"/>
    </row>
    <row r="2078" spans="2:8" x14ac:dyDescent="0.25">
      <c r="B2078" s="21">
        <v>2072</v>
      </c>
      <c r="C2078" s="22">
        <v>42685</v>
      </c>
      <c r="D2078" s="25">
        <v>561.98</v>
      </c>
      <c r="F2078" s="27">
        <f t="shared" si="96"/>
        <v>6.051868253986037E-4</v>
      </c>
      <c r="G2078" s="27">
        <f t="shared" si="97"/>
        <v>3.8866849904868497E-3</v>
      </c>
      <c r="H2078" s="27"/>
    </row>
    <row r="2079" spans="2:8" x14ac:dyDescent="0.25">
      <c r="B2079" s="21">
        <v>2073</v>
      </c>
      <c r="C2079" s="22">
        <v>42684</v>
      </c>
      <c r="D2079" s="25">
        <v>561.64</v>
      </c>
      <c r="F2079" s="27">
        <f t="shared" si="96"/>
        <v>5.6992236350650283E-4</v>
      </c>
      <c r="G2079" s="27">
        <f t="shared" si="97"/>
        <v>3.2993618473296277E-3</v>
      </c>
      <c r="H2079" s="27"/>
    </row>
    <row r="2080" spans="2:8" x14ac:dyDescent="0.25">
      <c r="B2080" s="21">
        <v>2074</v>
      </c>
      <c r="C2080" s="22">
        <v>42683</v>
      </c>
      <c r="D2080" s="25">
        <v>561.32000000000005</v>
      </c>
      <c r="F2080" s="27">
        <f t="shared" si="96"/>
        <v>8.9079717498249242E-5</v>
      </c>
      <c r="G2080" s="27">
        <f t="shared" si="97"/>
        <v>2.7830324452938213E-3</v>
      </c>
      <c r="H2080" s="27"/>
    </row>
    <row r="2081" spans="2:8" x14ac:dyDescent="0.25">
      <c r="B2081" s="21">
        <v>2075</v>
      </c>
      <c r="C2081" s="22">
        <v>42682</v>
      </c>
      <c r="D2081" s="25">
        <v>561.27</v>
      </c>
      <c r="F2081" s="27">
        <f t="shared" si="96"/>
        <v>4.0986893678194442E-4</v>
      </c>
      <c r="G2081" s="27">
        <f t="shared" si="97"/>
        <v>2.6224960840838707E-3</v>
      </c>
      <c r="H2081" s="27"/>
    </row>
    <row r="2082" spans="2:8" x14ac:dyDescent="0.25">
      <c r="B2082" s="21">
        <v>2076</v>
      </c>
      <c r="C2082" s="22">
        <v>42681</v>
      </c>
      <c r="D2082" s="25">
        <v>561.04</v>
      </c>
      <c r="F2082" s="27">
        <f t="shared" si="96"/>
        <v>1.0878580080749404E-3</v>
      </c>
      <c r="G2082" s="27">
        <f t="shared" si="97"/>
        <v>2.2840837910137451E-3</v>
      </c>
      <c r="H2082" s="27"/>
    </row>
    <row r="2083" spans="2:8" x14ac:dyDescent="0.25">
      <c r="B2083" s="21">
        <v>2077</v>
      </c>
      <c r="C2083" s="22">
        <v>42678</v>
      </c>
      <c r="D2083" s="25">
        <v>560.42999999999995</v>
      </c>
      <c r="F2083" s="27">
        <f t="shared" si="96"/>
        <v>2.3199164934103097E-4</v>
      </c>
      <c r="G2083" s="27">
        <f t="shared" si="97"/>
        <v>1.1604968228263331E-3</v>
      </c>
      <c r="H2083" s="27"/>
    </row>
    <row r="2084" spans="2:8" x14ac:dyDescent="0.25">
      <c r="B2084" s="21">
        <v>2078</v>
      </c>
      <c r="C2084" s="22">
        <v>42677</v>
      </c>
      <c r="D2084" s="25">
        <v>560.29999999999995</v>
      </c>
      <c r="F2084" s="27">
        <f t="shared" si="96"/>
        <v>3.2130808366244494E-4</v>
      </c>
      <c r="G2084" s="27">
        <f t="shared" si="97"/>
        <v>1.5896976671271232E-3</v>
      </c>
      <c r="H2084" s="27"/>
    </row>
    <row r="2085" spans="2:8" x14ac:dyDescent="0.25">
      <c r="B2085" s="21">
        <v>2079</v>
      </c>
      <c r="C2085" s="22">
        <v>42676</v>
      </c>
      <c r="D2085" s="25">
        <v>560.12</v>
      </c>
      <c r="F2085" s="27">
        <f t="shared" si="96"/>
        <v>0</v>
      </c>
      <c r="G2085" s="27">
        <f t="shared" si="97"/>
        <v>2.3594191047697356E-3</v>
      </c>
      <c r="H2085" s="27"/>
    </row>
    <row r="2086" spans="2:8" x14ac:dyDescent="0.25">
      <c r="B2086" s="21">
        <v>2080</v>
      </c>
      <c r="C2086" s="22">
        <v>42675</v>
      </c>
      <c r="D2086" s="25">
        <v>560.12</v>
      </c>
      <c r="F2086" s="27">
        <f t="shared" si="96"/>
        <v>-1.071141659507402E-4</v>
      </c>
      <c r="G2086" s="27">
        <f t="shared" si="97"/>
        <v>2.2520519268125882E-3</v>
      </c>
      <c r="H2086" s="27"/>
    </row>
    <row r="2087" spans="2:8" x14ac:dyDescent="0.25">
      <c r="B2087" s="21">
        <v>2081</v>
      </c>
      <c r="C2087" s="22">
        <v>42674</v>
      </c>
      <c r="D2087" s="25">
        <v>560.17999999999995</v>
      </c>
      <c r="F2087" s="27">
        <f t="shared" si="96"/>
        <v>1.7851564243696019E-5</v>
      </c>
      <c r="G2087" s="27">
        <f t="shared" si="97"/>
        <v>2.4665332707204299E-3</v>
      </c>
      <c r="H2087" s="27"/>
    </row>
    <row r="2088" spans="2:8" x14ac:dyDescent="0.25">
      <c r="B2088" s="21">
        <v>2082</v>
      </c>
      <c r="C2088" s="22">
        <v>42671</v>
      </c>
      <c r="D2088" s="25">
        <v>560.16999999999996</v>
      </c>
      <c r="F2088" s="27">
        <f t="shared" si="96"/>
        <v>3.213826623862003E-4</v>
      </c>
      <c r="G2088" s="27">
        <f t="shared" si="97"/>
        <v>2.7887538408427307E-3</v>
      </c>
      <c r="H2088" s="27"/>
    </row>
    <row r="2089" spans="2:8" x14ac:dyDescent="0.25">
      <c r="B2089" s="21">
        <v>2083</v>
      </c>
      <c r="C2089" s="22">
        <v>42670</v>
      </c>
      <c r="D2089" s="25">
        <v>559.99</v>
      </c>
      <c r="F2089" s="27">
        <f t="shared" si="96"/>
        <v>1.7857621186633722E-5</v>
      </c>
      <c r="G2089" s="27">
        <f t="shared" si="97"/>
        <v>2.431568665116316E-3</v>
      </c>
      <c r="H2089" s="27"/>
    </row>
    <row r="2090" spans="2:8" x14ac:dyDescent="0.25">
      <c r="B2090" s="21">
        <v>2084</v>
      </c>
      <c r="C2090" s="22">
        <v>42669</v>
      </c>
      <c r="D2090" s="25">
        <v>559.98</v>
      </c>
      <c r="F2090" s="27">
        <f t="shared" si="96"/>
        <v>3.036283612214164E-4</v>
      </c>
      <c r="G2090" s="27">
        <f t="shared" si="97"/>
        <v>2.431612140372178E-3</v>
      </c>
      <c r="H2090" s="27"/>
    </row>
    <row r="2091" spans="2:8" x14ac:dyDescent="0.25">
      <c r="B2091" s="21">
        <v>2085</v>
      </c>
      <c r="C2091" s="22">
        <v>42668</v>
      </c>
      <c r="D2091" s="25">
        <v>559.80999999999995</v>
      </c>
      <c r="F2091" s="27">
        <f t="shared" si="96"/>
        <v>-1.7863044042008391E-5</v>
      </c>
      <c r="G2091" s="27">
        <f t="shared" si="97"/>
        <v>2.1816889912545739E-3</v>
      </c>
      <c r="H2091" s="27"/>
    </row>
    <row r="2092" spans="2:8" x14ac:dyDescent="0.25">
      <c r="B2092" s="21">
        <v>2086</v>
      </c>
      <c r="C2092" s="22">
        <v>42667</v>
      </c>
      <c r="D2092" s="25">
        <v>559.82000000000005</v>
      </c>
      <c r="F2092" s="27">
        <f t="shared" si="96"/>
        <v>-1.7862724959099604E-5</v>
      </c>
      <c r="G2092" s="27">
        <f t="shared" si="97"/>
        <v>2.2532601318050191E-3</v>
      </c>
      <c r="H2092" s="27"/>
    </row>
    <row r="2093" spans="2:8" x14ac:dyDescent="0.25">
      <c r="B2093" s="21">
        <v>2087</v>
      </c>
      <c r="C2093" s="22">
        <v>42664</v>
      </c>
      <c r="D2093" s="25">
        <v>559.83000000000004</v>
      </c>
      <c r="F2093" s="27">
        <f t="shared" si="96"/>
        <v>-1.7862405887959489E-5</v>
      </c>
      <c r="G2093" s="27">
        <f t="shared" si="97"/>
        <v>3.417583286149029E-3</v>
      </c>
      <c r="H2093" s="27"/>
    </row>
    <row r="2094" spans="2:8" x14ac:dyDescent="0.25">
      <c r="B2094" s="21">
        <v>2088</v>
      </c>
      <c r="C2094" s="22">
        <v>42663</v>
      </c>
      <c r="D2094" s="25">
        <v>559.84</v>
      </c>
      <c r="F2094" s="27">
        <f t="shared" si="96"/>
        <v>3.5725130847043874E-5</v>
      </c>
      <c r="G2094" s="27">
        <f t="shared" si="97"/>
        <v>3.7043375901515399E-3</v>
      </c>
      <c r="H2094" s="27"/>
    </row>
    <row r="2095" spans="2:8" x14ac:dyDescent="0.25">
      <c r="B2095" s="21">
        <v>2089</v>
      </c>
      <c r="C2095" s="22">
        <v>42662</v>
      </c>
      <c r="D2095" s="25">
        <v>559.82000000000005</v>
      </c>
      <c r="F2095" s="27">
        <f t="shared" si="96"/>
        <v>0</v>
      </c>
      <c r="G2095" s="27">
        <f t="shared" si="97"/>
        <v>3.81205104094291E-3</v>
      </c>
      <c r="H2095" s="27"/>
    </row>
    <row r="2096" spans="2:8" x14ac:dyDescent="0.25">
      <c r="B2096" s="21">
        <v>2090</v>
      </c>
      <c r="C2096" s="22">
        <v>42661</v>
      </c>
      <c r="D2096" s="25">
        <v>559.82000000000005</v>
      </c>
      <c r="F2096" s="27">
        <f t="shared" si="96"/>
        <v>0</v>
      </c>
      <c r="G2096" s="27">
        <f t="shared" si="97"/>
        <v>3.6865411568747673E-3</v>
      </c>
      <c r="H2096" s="27"/>
    </row>
    <row r="2097" spans="2:8" x14ac:dyDescent="0.25">
      <c r="B2097" s="21">
        <v>2091</v>
      </c>
      <c r="C2097" s="22">
        <v>42660</v>
      </c>
      <c r="D2097" s="25">
        <v>559.82000000000005</v>
      </c>
      <c r="F2097" s="27">
        <f t="shared" si="96"/>
        <v>0</v>
      </c>
      <c r="G2097" s="27">
        <f t="shared" si="97"/>
        <v>3.1129822079706149E-3</v>
      </c>
      <c r="H2097" s="27"/>
    </row>
    <row r="2098" spans="2:8" x14ac:dyDescent="0.25">
      <c r="B2098" s="21">
        <v>2092</v>
      </c>
      <c r="C2098" s="22">
        <v>42657</v>
      </c>
      <c r="D2098" s="25">
        <v>559.82000000000005</v>
      </c>
      <c r="F2098" s="27">
        <f t="shared" si="96"/>
        <v>3.5726407177783118E-5</v>
      </c>
      <c r="G2098" s="27">
        <f t="shared" si="97"/>
        <v>3.1129822079706149E-3</v>
      </c>
      <c r="H2098" s="27"/>
    </row>
    <row r="2099" spans="2:8" x14ac:dyDescent="0.25">
      <c r="B2099" s="21">
        <v>2093</v>
      </c>
      <c r="C2099" s="22">
        <v>42656</v>
      </c>
      <c r="D2099" s="25">
        <v>559.79999999999995</v>
      </c>
      <c r="F2099" s="27">
        <f t="shared" si="96"/>
        <v>1.7863682241283285E-5</v>
      </c>
      <c r="G2099" s="27">
        <f t="shared" si="97"/>
        <v>1.823741319731655E-3</v>
      </c>
      <c r="H2099" s="27"/>
    </row>
    <row r="2100" spans="2:8" x14ac:dyDescent="0.25">
      <c r="B2100" s="21">
        <v>2094</v>
      </c>
      <c r="C2100" s="22">
        <v>42655</v>
      </c>
      <c r="D2100" s="25">
        <v>559.79</v>
      </c>
      <c r="F2100" s="27">
        <f t="shared" si="96"/>
        <v>5.3592961470584482E-5</v>
      </c>
      <c r="G2100" s="27">
        <f t="shared" si="97"/>
        <v>1.2333653665120624E-3</v>
      </c>
      <c r="H2100" s="27"/>
    </row>
    <row r="2101" spans="2:8" x14ac:dyDescent="0.25">
      <c r="B2101" s="21">
        <v>2095</v>
      </c>
      <c r="C2101" s="22">
        <v>42654</v>
      </c>
      <c r="D2101" s="25">
        <v>559.76</v>
      </c>
      <c r="F2101" s="27">
        <f t="shared" si="96"/>
        <v>-7.1456643711759394E-5</v>
      </c>
      <c r="G2101" s="27">
        <f t="shared" si="97"/>
        <v>1.3765365302102681E-3</v>
      </c>
      <c r="H2101" s="27"/>
    </row>
    <row r="2102" spans="2:8" x14ac:dyDescent="0.25">
      <c r="B2102" s="21">
        <v>2096</v>
      </c>
      <c r="C2102" s="22">
        <v>42653</v>
      </c>
      <c r="D2102" s="25">
        <v>559.79999999999995</v>
      </c>
      <c r="F2102" s="27">
        <f t="shared" si="96"/>
        <v>7.1456643711741288E-5</v>
      </c>
      <c r="G2102" s="27">
        <f t="shared" si="97"/>
        <v>1.5016628371578575E-3</v>
      </c>
      <c r="H2102" s="27"/>
    </row>
    <row r="2103" spans="2:8" x14ac:dyDescent="0.25">
      <c r="B2103" s="21">
        <v>2097</v>
      </c>
      <c r="C2103" s="22">
        <v>42650</v>
      </c>
      <c r="D2103" s="25">
        <v>559.76</v>
      </c>
      <c r="F2103" s="27">
        <f t="shared" si="96"/>
        <v>-3.5728960112427117E-5</v>
      </c>
      <c r="G2103" s="27">
        <f t="shared" si="97"/>
        <v>1.6628080248922076E-3</v>
      </c>
      <c r="H2103" s="27"/>
    </row>
    <row r="2104" spans="2:8" x14ac:dyDescent="0.25">
      <c r="B2104" s="21">
        <v>2098</v>
      </c>
      <c r="C2104" s="22">
        <v>42649</v>
      </c>
      <c r="D2104" s="25">
        <v>559.78</v>
      </c>
      <c r="F2104" s="27">
        <f t="shared" si="96"/>
        <v>6.6119249364208371E-4</v>
      </c>
      <c r="G2104" s="27">
        <f t="shared" si="97"/>
        <v>2.1280979445192231E-3</v>
      </c>
      <c r="H2104" s="27"/>
    </row>
    <row r="2105" spans="2:8" x14ac:dyDescent="0.25">
      <c r="B2105" s="21">
        <v>2099</v>
      </c>
      <c r="C2105" s="22">
        <v>42648</v>
      </c>
      <c r="D2105" s="25">
        <v>559.41</v>
      </c>
      <c r="F2105" s="27">
        <f t="shared" si="96"/>
        <v>1.0910295213050526E-3</v>
      </c>
      <c r="G2105" s="27">
        <f t="shared" si="97"/>
        <v>1.4311016556712852E-3</v>
      </c>
      <c r="H2105" s="27"/>
    </row>
    <row r="2106" spans="2:8" x14ac:dyDescent="0.25">
      <c r="B2106" s="21">
        <v>2100</v>
      </c>
      <c r="C2106" s="22">
        <v>42647</v>
      </c>
      <c r="D2106" s="25">
        <v>558.79999999999995</v>
      </c>
      <c r="F2106" s="27">
        <f t="shared" si="96"/>
        <v>-1.0736717795695657E-4</v>
      </c>
      <c r="G2106" s="27">
        <f t="shared" si="97"/>
        <v>3.5797387173016671E-4</v>
      </c>
      <c r="H2106" s="27"/>
    </row>
    <row r="2107" spans="2:8" x14ac:dyDescent="0.25">
      <c r="B2107" s="21">
        <v>2101</v>
      </c>
      <c r="C2107" s="22">
        <v>42646</v>
      </c>
      <c r="D2107" s="25">
        <v>558.86</v>
      </c>
      <c r="F2107" s="27">
        <f t="shared" si="96"/>
        <v>1.0736717795694003E-4</v>
      </c>
      <c r="G2107" s="27">
        <f t="shared" si="97"/>
        <v>4.6534104968715644E-4</v>
      </c>
      <c r="H2107" s="27"/>
    </row>
    <row r="2108" spans="2:8" x14ac:dyDescent="0.25">
      <c r="B2108" s="21">
        <v>2102</v>
      </c>
      <c r="C2108" s="22">
        <v>42643</v>
      </c>
      <c r="D2108" s="25">
        <v>558.79999999999995</v>
      </c>
      <c r="F2108" s="27">
        <f t="shared" si="96"/>
        <v>3.4007213436606213E-4</v>
      </c>
      <c r="G2108" s="27">
        <f t="shared" si="97"/>
        <v>3.0426962102595361E-4</v>
      </c>
      <c r="H2108" s="27"/>
    </row>
    <row r="2109" spans="2:8" x14ac:dyDescent="0.25">
      <c r="B2109" s="21">
        <v>2103</v>
      </c>
      <c r="C2109" s="22">
        <v>42642</v>
      </c>
      <c r="D2109" s="25">
        <v>558.61</v>
      </c>
      <c r="F2109" s="27">
        <f t="shared" si="96"/>
        <v>-3.5802513340233752E-5</v>
      </c>
      <c r="G2109" s="27">
        <f t="shared" si="97"/>
        <v>-5.3703289339375285E-5</v>
      </c>
      <c r="H2109" s="27"/>
    </row>
    <row r="2110" spans="2:8" x14ac:dyDescent="0.25">
      <c r="B2110" s="21">
        <v>2104</v>
      </c>
      <c r="C2110" s="22">
        <v>42641</v>
      </c>
      <c r="D2110" s="25">
        <v>558.63</v>
      </c>
      <c r="F2110" s="27">
        <f t="shared" si="96"/>
        <v>1.7901096442535046E-5</v>
      </c>
      <c r="G2110" s="27">
        <f t="shared" si="97"/>
        <v>0</v>
      </c>
      <c r="H2110" s="27"/>
    </row>
    <row r="2111" spans="2:8" x14ac:dyDescent="0.25">
      <c r="B2111" s="21">
        <v>2105</v>
      </c>
      <c r="C2111" s="22">
        <v>42640</v>
      </c>
      <c r="D2111" s="25">
        <v>558.62</v>
      </c>
      <c r="F2111" s="27">
        <f t="shared" si="96"/>
        <v>5.3705212103583667E-5</v>
      </c>
      <c r="G2111" s="27">
        <f t="shared" si="97"/>
        <v>-2.684828052891791E-4</v>
      </c>
      <c r="H2111" s="27"/>
    </row>
    <row r="2112" spans="2:8" x14ac:dyDescent="0.25">
      <c r="B2112" s="21">
        <v>2106</v>
      </c>
      <c r="C2112" s="22">
        <v>42639</v>
      </c>
      <c r="D2112" s="25">
        <v>558.59</v>
      </c>
      <c r="F2112" s="27">
        <f t="shared" si="96"/>
        <v>5.370809650859202E-5</v>
      </c>
      <c r="G2112" s="27">
        <f t="shared" si="97"/>
        <v>-1.790061582898493E-4</v>
      </c>
      <c r="H2112" s="27"/>
    </row>
    <row r="2113" spans="2:8" x14ac:dyDescent="0.25">
      <c r="B2113" s="21">
        <v>2107</v>
      </c>
      <c r="C2113" s="22">
        <v>42636</v>
      </c>
      <c r="D2113" s="25">
        <v>558.55999999999995</v>
      </c>
      <c r="F2113" s="27">
        <f t="shared" si="96"/>
        <v>1.1464604293847872E-3</v>
      </c>
      <c r="G2113" s="27">
        <f t="shared" si="97"/>
        <v>1.6843165479144069E-3</v>
      </c>
      <c r="H2113" s="27"/>
    </row>
    <row r="2114" spans="2:8" x14ac:dyDescent="0.25">
      <c r="B2114" s="21">
        <v>2108</v>
      </c>
      <c r="C2114" s="22">
        <v>42635</v>
      </c>
      <c r="D2114" s="25">
        <v>557.91999999999996</v>
      </c>
      <c r="F2114" s="27">
        <f t="shared" si="96"/>
        <v>2.6889189811474062E-4</v>
      </c>
      <c r="G2114" s="27">
        <f t="shared" si="97"/>
        <v>5.1992291969461563E-4</v>
      </c>
      <c r="H2114" s="27"/>
    </row>
    <row r="2115" spans="2:8" x14ac:dyDescent="0.25">
      <c r="B2115" s="21">
        <v>2109</v>
      </c>
      <c r="C2115" s="22">
        <v>42634</v>
      </c>
      <c r="D2115" s="25">
        <v>557.77</v>
      </c>
      <c r="F2115" s="27">
        <f t="shared" si="96"/>
        <v>1.4343858163816194E-4</v>
      </c>
      <c r="G2115" s="27">
        <f t="shared" si="97"/>
        <v>2.1516558868046E-4</v>
      </c>
      <c r="H2115" s="27"/>
    </row>
    <row r="2116" spans="2:8" x14ac:dyDescent="0.25">
      <c r="B2116" s="21">
        <v>2110</v>
      </c>
      <c r="C2116" s="22">
        <v>42633</v>
      </c>
      <c r="D2116" s="25">
        <v>557.69000000000005</v>
      </c>
      <c r="F2116" s="27">
        <f t="shared" si="96"/>
        <v>-1.2550988406795268E-4</v>
      </c>
      <c r="G2116" s="27">
        <f t="shared" si="97"/>
        <v>-1.9722274580046952E-4</v>
      </c>
      <c r="H2116" s="27"/>
    </row>
    <row r="2117" spans="2:8" x14ac:dyDescent="0.25">
      <c r="B2117" s="21">
        <v>2111</v>
      </c>
      <c r="C2117" s="22">
        <v>42632</v>
      </c>
      <c r="D2117" s="25">
        <v>557.76</v>
      </c>
      <c r="F2117" s="27">
        <f t="shared" si="96"/>
        <v>-5.7355894890411181E-4</v>
      </c>
      <c r="G2117" s="27">
        <f t="shared" si="97"/>
        <v>7.5329570417155946E-4</v>
      </c>
      <c r="H2117" s="27"/>
    </row>
    <row r="2118" spans="2:8" x14ac:dyDescent="0.25">
      <c r="B2118" s="21">
        <v>2112</v>
      </c>
      <c r="C2118" s="22">
        <v>42629</v>
      </c>
      <c r="D2118" s="25">
        <v>558.08000000000004</v>
      </c>
      <c r="F2118" s="27">
        <f t="shared" si="96"/>
        <v>0</v>
      </c>
      <c r="G2118" s="27">
        <f t="shared" si="97"/>
        <v>2.7093723118546227E-3</v>
      </c>
      <c r="H2118" s="27"/>
    </row>
    <row r="2119" spans="2:8" x14ac:dyDescent="0.25">
      <c r="B2119" s="21">
        <v>2113</v>
      </c>
      <c r="C2119" s="22">
        <v>42628</v>
      </c>
      <c r="D2119" s="25">
        <v>558.08000000000004</v>
      </c>
      <c r="F2119" s="27">
        <f t="shared" ref="F2119:F2182" si="98">+LN(D2119/D2120)</f>
        <v>-1.2535144810611606E-3</v>
      </c>
      <c r="G2119" s="27">
        <f t="shared" ref="G2119:G2182" si="99">+LN(D2119/D2140)</f>
        <v>2.7812436621688546E-3</v>
      </c>
      <c r="H2119" s="27"/>
    </row>
    <row r="2120" spans="2:8" x14ac:dyDescent="0.25">
      <c r="B2120" s="21">
        <v>2114</v>
      </c>
      <c r="C2120" s="22">
        <v>42627</v>
      </c>
      <c r="D2120" s="25">
        <v>558.78</v>
      </c>
      <c r="F2120" s="27">
        <f t="shared" si="98"/>
        <v>-5.7251227097823319E-4</v>
      </c>
      <c r="G2120" s="27">
        <f t="shared" si="99"/>
        <v>4.6638528966573044E-3</v>
      </c>
      <c r="H2120" s="27"/>
    </row>
    <row r="2121" spans="2:8" x14ac:dyDescent="0.25">
      <c r="B2121" s="21">
        <v>2115</v>
      </c>
      <c r="C2121" s="22">
        <v>42626</v>
      </c>
      <c r="D2121" s="25">
        <v>559.1</v>
      </c>
      <c r="F2121" s="27">
        <f t="shared" si="98"/>
        <v>1.9676412516872271E-4</v>
      </c>
      <c r="G2121" s="27">
        <f t="shared" si="99"/>
        <v>4.8229154632944537E-3</v>
      </c>
      <c r="H2121" s="27"/>
    </row>
    <row r="2122" spans="2:8" x14ac:dyDescent="0.25">
      <c r="B2122" s="21">
        <v>2116</v>
      </c>
      <c r="C2122" s="22">
        <v>42625</v>
      </c>
      <c r="D2122" s="25">
        <v>558.99</v>
      </c>
      <c r="F2122" s="27">
        <f t="shared" si="98"/>
        <v>5.3669663235617709E-5</v>
      </c>
      <c r="G2122" s="27">
        <f t="shared" si="99"/>
        <v>4.8058910754707387E-3</v>
      </c>
      <c r="H2122" s="27"/>
    </row>
    <row r="2123" spans="2:8" x14ac:dyDescent="0.25">
      <c r="B2123" s="21">
        <v>2117</v>
      </c>
      <c r="C2123" s="22">
        <v>42622</v>
      </c>
      <c r="D2123" s="25">
        <v>558.96</v>
      </c>
      <c r="F2123" s="27">
        <f t="shared" si="98"/>
        <v>2.326018314462547E-4</v>
      </c>
      <c r="G2123" s="27">
        <f t="shared" si="99"/>
        <v>4.716270880163193E-3</v>
      </c>
      <c r="H2123" s="27"/>
    </row>
    <row r="2124" spans="2:8" x14ac:dyDescent="0.25">
      <c r="B2124" s="21">
        <v>2118</v>
      </c>
      <c r="C2124" s="22">
        <v>42621</v>
      </c>
      <c r="D2124" s="25">
        <v>558.83000000000004</v>
      </c>
      <c r="F2124" s="27">
        <f t="shared" si="98"/>
        <v>4.295609595147578E-4</v>
      </c>
      <c r="G2124" s="27">
        <f t="shared" si="99"/>
        <v>5.2029253687221177E-3</v>
      </c>
      <c r="H2124" s="27"/>
    </row>
    <row r="2125" spans="2:8" x14ac:dyDescent="0.25">
      <c r="B2125" s="21">
        <v>2119</v>
      </c>
      <c r="C2125" s="22">
        <v>42620</v>
      </c>
      <c r="D2125" s="25">
        <v>558.59</v>
      </c>
      <c r="F2125" s="27">
        <f t="shared" si="98"/>
        <v>-3.5803795206111262E-5</v>
      </c>
      <c r="G2125" s="27">
        <f t="shared" si="99"/>
        <v>4.59350182373729E-3</v>
      </c>
      <c r="H2125" s="27"/>
    </row>
    <row r="2126" spans="2:8" x14ac:dyDescent="0.25">
      <c r="B2126" s="21">
        <v>2120</v>
      </c>
      <c r="C2126" s="22">
        <v>42619</v>
      </c>
      <c r="D2126" s="25">
        <v>558.61</v>
      </c>
      <c r="F2126" s="27">
        <f t="shared" si="98"/>
        <v>1.7901737364145921E-5</v>
      </c>
      <c r="G2126" s="27">
        <f t="shared" si="99"/>
        <v>4.6472904217854626E-3</v>
      </c>
      <c r="H2126" s="27"/>
    </row>
    <row r="2127" spans="2:8" x14ac:dyDescent="0.25">
      <c r="B2127" s="21">
        <v>2121</v>
      </c>
      <c r="C2127" s="22">
        <v>42618</v>
      </c>
      <c r="D2127" s="25">
        <v>558.6</v>
      </c>
      <c r="F2127" s="27">
        <f t="shared" si="98"/>
        <v>0</v>
      </c>
      <c r="G2127" s="27">
        <f t="shared" si="99"/>
        <v>4.8991995486434925E-3</v>
      </c>
      <c r="H2127" s="27"/>
    </row>
    <row r="2128" spans="2:8" x14ac:dyDescent="0.25">
      <c r="B2128" s="21">
        <v>2122</v>
      </c>
      <c r="C2128" s="22">
        <v>42615</v>
      </c>
      <c r="D2128" s="25">
        <v>558.6</v>
      </c>
      <c r="F2128" s="27">
        <f t="shared" si="98"/>
        <v>-5.3704250704254041E-5</v>
      </c>
      <c r="G2128" s="27">
        <f t="shared" si="99"/>
        <v>4.8272428665352019E-3</v>
      </c>
      <c r="H2128" s="27"/>
    </row>
    <row r="2129" spans="2:8" x14ac:dyDescent="0.25">
      <c r="B2129" s="21">
        <v>2123</v>
      </c>
      <c r="C2129" s="22">
        <v>42614</v>
      </c>
      <c r="D2129" s="25">
        <v>558.63</v>
      </c>
      <c r="F2129" s="27">
        <f t="shared" si="98"/>
        <v>-1.7900775999153608E-5</v>
      </c>
      <c r="G2129" s="27">
        <f t="shared" si="99"/>
        <v>4.880947117239476E-3</v>
      </c>
      <c r="H2129" s="27"/>
    </row>
    <row r="2130" spans="2:8" x14ac:dyDescent="0.25">
      <c r="B2130" s="21">
        <v>2124</v>
      </c>
      <c r="C2130" s="22">
        <v>42613</v>
      </c>
      <c r="D2130" s="25">
        <v>558.64</v>
      </c>
      <c r="F2130" s="27">
        <f t="shared" si="98"/>
        <v>1.7900775999048624E-5</v>
      </c>
      <c r="G2130" s="27">
        <f t="shared" si="99"/>
        <v>4.4492359008073109E-3</v>
      </c>
      <c r="H2130" s="27"/>
    </row>
    <row r="2131" spans="2:8" x14ac:dyDescent="0.25">
      <c r="B2131" s="21">
        <v>2125</v>
      </c>
      <c r="C2131" s="22">
        <v>42612</v>
      </c>
      <c r="D2131" s="25">
        <v>558.63</v>
      </c>
      <c r="F2131" s="27">
        <f t="shared" si="98"/>
        <v>-2.505817088464699E-4</v>
      </c>
      <c r="G2131" s="27">
        <f t="shared" si="99"/>
        <v>5.438746881591917E-3</v>
      </c>
      <c r="H2131" s="27"/>
    </row>
    <row r="2132" spans="2:8" x14ac:dyDescent="0.25">
      <c r="B2132" s="21">
        <v>2126</v>
      </c>
      <c r="C2132" s="22">
        <v>42611</v>
      </c>
      <c r="D2132" s="25">
        <v>558.77</v>
      </c>
      <c r="F2132" s="27">
        <f t="shared" si="98"/>
        <v>1.4318185910307409E-4</v>
      </c>
      <c r="G2132" s="27">
        <f t="shared" si="99"/>
        <v>8.2844857562777985E-3</v>
      </c>
      <c r="H2132" s="27"/>
    </row>
    <row r="2133" spans="2:8" x14ac:dyDescent="0.25">
      <c r="B2133" s="21">
        <v>2127</v>
      </c>
      <c r="C2133" s="22">
        <v>42608</v>
      </c>
      <c r="D2133" s="25">
        <v>558.69000000000005</v>
      </c>
      <c r="F2133" s="27">
        <f t="shared" si="98"/>
        <v>1.9170308027127497E-3</v>
      </c>
      <c r="G2133" s="27">
        <f t="shared" si="99"/>
        <v>8.1413038971747276E-3</v>
      </c>
      <c r="H2133" s="27"/>
    </row>
    <row r="2134" spans="2:8" x14ac:dyDescent="0.25">
      <c r="B2134" s="21">
        <v>2128</v>
      </c>
      <c r="C2134" s="22">
        <v>42607</v>
      </c>
      <c r="D2134" s="25">
        <v>557.62</v>
      </c>
      <c r="F2134" s="27">
        <f t="shared" si="98"/>
        <v>-1.7933198834837791E-5</v>
      </c>
      <c r="G2134" s="27">
        <f t="shared" si="99"/>
        <v>5.9716703830526409E-3</v>
      </c>
      <c r="H2134" s="27"/>
    </row>
    <row r="2135" spans="2:8" x14ac:dyDescent="0.25">
      <c r="B2135" s="21">
        <v>2129</v>
      </c>
      <c r="C2135" s="22">
        <v>42606</v>
      </c>
      <c r="D2135" s="25">
        <v>557.63</v>
      </c>
      <c r="F2135" s="27">
        <f t="shared" si="98"/>
        <v>-3.5865432899550689E-5</v>
      </c>
      <c r="G2135" s="27">
        <f t="shared" si="99"/>
        <v>5.9896035818872619E-3</v>
      </c>
      <c r="H2135" s="27"/>
    </row>
    <row r="2136" spans="2:8" x14ac:dyDescent="0.25">
      <c r="B2136" s="21">
        <v>2130</v>
      </c>
      <c r="C2136" s="22">
        <v>42605</v>
      </c>
      <c r="D2136" s="25">
        <v>557.65</v>
      </c>
      <c r="F2136" s="27">
        <f t="shared" si="98"/>
        <v>-2.6894975284260059E-4</v>
      </c>
      <c r="G2136" s="27">
        <f t="shared" si="99"/>
        <v>6.350255650867615E-3</v>
      </c>
      <c r="H2136" s="27"/>
    </row>
    <row r="2137" spans="2:8" x14ac:dyDescent="0.25">
      <c r="B2137" s="21">
        <v>2131</v>
      </c>
      <c r="C2137" s="22">
        <v>42604</v>
      </c>
      <c r="D2137" s="25">
        <v>557.79999999999995</v>
      </c>
      <c r="F2137" s="27">
        <f t="shared" si="98"/>
        <v>8.2500856590397745E-4</v>
      </c>
      <c r="G2137" s="27">
        <f t="shared" si="99"/>
        <v>6.7816382877022938E-3</v>
      </c>
      <c r="H2137" s="27"/>
    </row>
    <row r="2138" spans="2:8" x14ac:dyDescent="0.25">
      <c r="B2138" s="21">
        <v>2132</v>
      </c>
      <c r="C2138" s="22">
        <v>42601</v>
      </c>
      <c r="D2138" s="25">
        <v>557.34</v>
      </c>
      <c r="F2138" s="27">
        <f t="shared" si="98"/>
        <v>1.3825176587790439E-3</v>
      </c>
      <c r="G2138" s="27">
        <f t="shared" si="99"/>
        <v>5.9566297217982121E-3</v>
      </c>
      <c r="H2138" s="27"/>
    </row>
    <row r="2139" spans="2:8" x14ac:dyDescent="0.25">
      <c r="B2139" s="21">
        <v>2133</v>
      </c>
      <c r="C2139" s="22">
        <v>42600</v>
      </c>
      <c r="D2139" s="25">
        <v>556.57000000000005</v>
      </c>
      <c r="F2139" s="27">
        <f t="shared" si="98"/>
        <v>7.1871350313983812E-5</v>
      </c>
      <c r="G2139" s="27">
        <f t="shared" si="99"/>
        <v>4.5921617900176459E-3</v>
      </c>
      <c r="H2139" s="27"/>
    </row>
    <row r="2140" spans="2:8" x14ac:dyDescent="0.25">
      <c r="B2140" s="21">
        <v>2134</v>
      </c>
      <c r="C2140" s="22">
        <v>42599</v>
      </c>
      <c r="D2140" s="25">
        <v>556.53</v>
      </c>
      <c r="F2140" s="27">
        <f t="shared" si="98"/>
        <v>6.2909475342727691E-4</v>
      </c>
      <c r="G2140" s="27">
        <f t="shared" si="99"/>
        <v>4.4841913114936219E-3</v>
      </c>
      <c r="H2140" s="27"/>
    </row>
    <row r="2141" spans="2:8" x14ac:dyDescent="0.25">
      <c r="B2141" s="21">
        <v>2135</v>
      </c>
      <c r="C2141" s="22">
        <v>42598</v>
      </c>
      <c r="D2141" s="25">
        <v>556.17999999999995</v>
      </c>
      <c r="F2141" s="27">
        <f t="shared" si="98"/>
        <v>-4.1344970434097094E-4</v>
      </c>
      <c r="G2141" s="27">
        <f t="shared" si="99"/>
        <v>3.6385291506145882E-3</v>
      </c>
      <c r="H2141" s="27"/>
    </row>
    <row r="2142" spans="2:8" x14ac:dyDescent="0.25">
      <c r="B2142" s="21">
        <v>2136</v>
      </c>
      <c r="C2142" s="22">
        <v>42594</v>
      </c>
      <c r="D2142" s="25">
        <v>556.41</v>
      </c>
      <c r="F2142" s="27">
        <f t="shared" si="98"/>
        <v>1.7973973734489873E-4</v>
      </c>
      <c r="G2142" s="27">
        <f t="shared" si="99"/>
        <v>3.0058970569746333E-3</v>
      </c>
      <c r="H2142" s="27"/>
    </row>
    <row r="2143" spans="2:8" x14ac:dyDescent="0.25">
      <c r="B2143" s="21">
        <v>2137</v>
      </c>
      <c r="C2143" s="22">
        <v>42593</v>
      </c>
      <c r="D2143" s="25">
        <v>556.30999999999995</v>
      </c>
      <c r="F2143" s="27">
        <f t="shared" si="98"/>
        <v>-3.5950532071944127E-5</v>
      </c>
      <c r="G2143" s="27">
        <f t="shared" si="99"/>
        <v>2.0513196814187615E-3</v>
      </c>
      <c r="H2143" s="27"/>
    </row>
    <row r="2144" spans="2:8" x14ac:dyDescent="0.25">
      <c r="B2144" s="21">
        <v>2138</v>
      </c>
      <c r="C2144" s="22">
        <v>42592</v>
      </c>
      <c r="D2144" s="25">
        <v>556.33000000000004</v>
      </c>
      <c r="F2144" s="27">
        <f t="shared" si="98"/>
        <v>7.1925632000510828E-4</v>
      </c>
      <c r="G2144" s="27">
        <f t="shared" si="99"/>
        <v>2.1052828763930215E-3</v>
      </c>
      <c r="H2144" s="27"/>
    </row>
    <row r="2145" spans="2:8" x14ac:dyDescent="0.25">
      <c r="B2145" s="21">
        <v>2139</v>
      </c>
      <c r="C2145" s="22">
        <v>42591</v>
      </c>
      <c r="D2145" s="25">
        <v>555.92999999999995</v>
      </c>
      <c r="F2145" s="27">
        <f t="shared" si="98"/>
        <v>-1.7986258546995743E-4</v>
      </c>
      <c r="G2145" s="27">
        <f t="shared" si="99"/>
        <v>1.3860265563879911E-3</v>
      </c>
      <c r="H2145" s="27"/>
    </row>
    <row r="2146" spans="2:8" x14ac:dyDescent="0.25">
      <c r="B2146" s="21">
        <v>2140</v>
      </c>
      <c r="C2146" s="22">
        <v>42590</v>
      </c>
      <c r="D2146" s="25">
        <v>556.03</v>
      </c>
      <c r="F2146" s="27">
        <f t="shared" si="98"/>
        <v>1.7984802842081111E-5</v>
      </c>
      <c r="G2146" s="27">
        <f t="shared" si="99"/>
        <v>2.0703754773747692E-3</v>
      </c>
      <c r="H2146" s="27"/>
    </row>
    <row r="2147" spans="2:8" x14ac:dyDescent="0.25">
      <c r="B2147" s="21">
        <v>2141</v>
      </c>
      <c r="C2147" s="22">
        <v>42587</v>
      </c>
      <c r="D2147" s="25">
        <v>556.02</v>
      </c>
      <c r="F2147" s="27">
        <f t="shared" si="98"/>
        <v>2.6981086422201859E-4</v>
      </c>
      <c r="G2147" s="27">
        <f t="shared" si="99"/>
        <v>2.1244809315655489E-3</v>
      </c>
      <c r="H2147" s="27"/>
    </row>
    <row r="2148" spans="2:8" x14ac:dyDescent="0.25">
      <c r="B2148" s="21">
        <v>2142</v>
      </c>
      <c r="C2148" s="22">
        <v>42586</v>
      </c>
      <c r="D2148" s="25">
        <v>555.87</v>
      </c>
      <c r="F2148" s="27">
        <f t="shared" si="98"/>
        <v>-7.1956682108373081E-5</v>
      </c>
      <c r="G2148" s="27">
        <f t="shared" si="99"/>
        <v>2.1250548265007657E-3</v>
      </c>
      <c r="H2148" s="27"/>
    </row>
    <row r="2149" spans="2:8" x14ac:dyDescent="0.25">
      <c r="B2149" s="21">
        <v>2143</v>
      </c>
      <c r="C2149" s="22">
        <v>42585</v>
      </c>
      <c r="D2149" s="25">
        <v>555.91</v>
      </c>
      <c r="F2149" s="27">
        <f t="shared" si="98"/>
        <v>0</v>
      </c>
      <c r="G2149" s="27">
        <f t="shared" si="99"/>
        <v>3.2612347712371939E-3</v>
      </c>
      <c r="H2149" s="27"/>
    </row>
    <row r="2150" spans="2:8" x14ac:dyDescent="0.25">
      <c r="B2150" s="21">
        <v>2144</v>
      </c>
      <c r="C2150" s="22">
        <v>42584</v>
      </c>
      <c r="D2150" s="25">
        <v>555.91</v>
      </c>
      <c r="F2150" s="27">
        <f t="shared" si="98"/>
        <v>-4.496119924312022E-4</v>
      </c>
      <c r="G2150" s="27">
        <f t="shared" si="99"/>
        <v>3.243187650203845E-3</v>
      </c>
      <c r="H2150" s="27"/>
    </row>
    <row r="2151" spans="2:8" x14ac:dyDescent="0.25">
      <c r="B2151" s="21">
        <v>2145</v>
      </c>
      <c r="C2151" s="22">
        <v>42583</v>
      </c>
      <c r="D2151" s="25">
        <v>556.16</v>
      </c>
      <c r="F2151" s="27">
        <f t="shared" si="98"/>
        <v>1.0074117567836474E-3</v>
      </c>
      <c r="G2151" s="27">
        <f t="shared" si="99"/>
        <v>3.638660233643779E-3</v>
      </c>
      <c r="H2151" s="27"/>
    </row>
    <row r="2152" spans="2:8" x14ac:dyDescent="0.25">
      <c r="B2152" s="21">
        <v>2146</v>
      </c>
      <c r="C2152" s="22">
        <v>42580</v>
      </c>
      <c r="D2152" s="25">
        <v>555.6</v>
      </c>
      <c r="F2152" s="27">
        <f t="shared" si="98"/>
        <v>2.5951571658392857E-3</v>
      </c>
      <c r="G2152" s="27">
        <f t="shared" si="99"/>
        <v>2.5229784513105158E-3</v>
      </c>
      <c r="H2152" s="27"/>
    </row>
    <row r="2153" spans="2:8" x14ac:dyDescent="0.25">
      <c r="B2153" s="21">
        <v>2147</v>
      </c>
      <c r="C2153" s="22">
        <v>42579</v>
      </c>
      <c r="D2153" s="25">
        <v>554.16</v>
      </c>
      <c r="F2153" s="27">
        <f t="shared" si="98"/>
        <v>0</v>
      </c>
      <c r="G2153" s="27">
        <f t="shared" si="99"/>
        <v>9.023072001210168E-5</v>
      </c>
      <c r="H2153" s="27"/>
    </row>
    <row r="2154" spans="2:8" x14ac:dyDescent="0.25">
      <c r="B2154" s="21">
        <v>2148</v>
      </c>
      <c r="C2154" s="22">
        <v>42578</v>
      </c>
      <c r="D2154" s="25">
        <v>554.16</v>
      </c>
      <c r="F2154" s="27">
        <f t="shared" si="98"/>
        <v>-2.5260271140932987E-4</v>
      </c>
      <c r="G2154" s="27">
        <f t="shared" si="99"/>
        <v>2.2220424827085706E-3</v>
      </c>
      <c r="H2154" s="27"/>
    </row>
    <row r="2155" spans="2:8" x14ac:dyDescent="0.25">
      <c r="B2155" s="21">
        <v>2149</v>
      </c>
      <c r="C2155" s="22">
        <v>42577</v>
      </c>
      <c r="D2155" s="25">
        <v>554.29999999999995</v>
      </c>
      <c r="F2155" s="27">
        <f t="shared" si="98"/>
        <v>0</v>
      </c>
      <c r="G2155" s="27">
        <f t="shared" si="99"/>
        <v>2.5289030818716339E-3</v>
      </c>
      <c r="H2155" s="27"/>
    </row>
    <row r="2156" spans="2:8" x14ac:dyDescent="0.25">
      <c r="B2156" s="21">
        <v>2150</v>
      </c>
      <c r="C2156" s="22">
        <v>42576</v>
      </c>
      <c r="D2156" s="25">
        <v>554.29999999999995</v>
      </c>
      <c r="F2156" s="27">
        <f t="shared" si="98"/>
        <v>3.2478663608058694E-4</v>
      </c>
      <c r="G2156" s="27">
        <f t="shared" si="99"/>
        <v>2.2033999053416948E-3</v>
      </c>
      <c r="H2156" s="27"/>
    </row>
    <row r="2157" spans="2:8" x14ac:dyDescent="0.25">
      <c r="B2157" s="21">
        <v>2151</v>
      </c>
      <c r="C2157" s="22">
        <v>42573</v>
      </c>
      <c r="D2157" s="25">
        <v>554.12</v>
      </c>
      <c r="F2157" s="27">
        <f t="shared" si="98"/>
        <v>1.6243288399217816E-4</v>
      </c>
      <c r="G2157" s="27">
        <f t="shared" si="99"/>
        <v>2.4754500521225204E-3</v>
      </c>
      <c r="H2157" s="27"/>
    </row>
    <row r="2158" spans="2:8" x14ac:dyDescent="0.25">
      <c r="B2158" s="21">
        <v>2152</v>
      </c>
      <c r="C2158" s="22">
        <v>42572</v>
      </c>
      <c r="D2158" s="25">
        <v>554.03</v>
      </c>
      <c r="F2158" s="27">
        <f t="shared" si="98"/>
        <v>0</v>
      </c>
      <c r="G2158" s="27">
        <f t="shared" si="99"/>
        <v>2.4758526774870549E-3</v>
      </c>
      <c r="H2158" s="27"/>
    </row>
    <row r="2159" spans="2:8" x14ac:dyDescent="0.25">
      <c r="B2159" s="21">
        <v>2153</v>
      </c>
      <c r="C2159" s="22">
        <v>42571</v>
      </c>
      <c r="D2159" s="25">
        <v>554.03</v>
      </c>
      <c r="F2159" s="27">
        <f t="shared" si="98"/>
        <v>1.804972699831918E-5</v>
      </c>
      <c r="G2159" s="27">
        <f t="shared" si="99"/>
        <v>2.6930079443555949E-3</v>
      </c>
      <c r="H2159" s="27"/>
    </row>
    <row r="2160" spans="2:8" x14ac:dyDescent="0.25">
      <c r="B2160" s="21">
        <v>2154</v>
      </c>
      <c r="C2160" s="22">
        <v>42570</v>
      </c>
      <c r="D2160" s="25">
        <v>554.02</v>
      </c>
      <c r="F2160" s="27">
        <f t="shared" si="98"/>
        <v>-3.6099128209896924E-5</v>
      </c>
      <c r="G2160" s="27">
        <f t="shared" si="99"/>
        <v>7.7553479956617389E-3</v>
      </c>
      <c r="H2160" s="27"/>
    </row>
    <row r="2161" spans="2:8" x14ac:dyDescent="0.25">
      <c r="B2161" s="21">
        <v>2155</v>
      </c>
      <c r="C2161" s="22">
        <v>42569</v>
      </c>
      <c r="D2161" s="25">
        <v>554.04</v>
      </c>
      <c r="F2161" s="27">
        <f t="shared" si="98"/>
        <v>-2.1656740745171026E-4</v>
      </c>
      <c r="G2161" s="27">
        <f t="shared" si="99"/>
        <v>9.5756988489336843E-3</v>
      </c>
      <c r="H2161" s="27"/>
    </row>
    <row r="2162" spans="2:8" x14ac:dyDescent="0.25">
      <c r="B2162" s="21">
        <v>2156</v>
      </c>
      <c r="C2162" s="22">
        <v>42566</v>
      </c>
      <c r="D2162" s="25">
        <v>554.16</v>
      </c>
      <c r="F2162" s="27">
        <f t="shared" si="98"/>
        <v>-1.0460817979810722E-3</v>
      </c>
      <c r="G2162" s="27">
        <f t="shared" si="99"/>
        <v>9.7375990430331495E-3</v>
      </c>
      <c r="H2162" s="27"/>
    </row>
    <row r="2163" spans="2:8" x14ac:dyDescent="0.25">
      <c r="B2163" s="21">
        <v>2157</v>
      </c>
      <c r="C2163" s="22">
        <v>42565</v>
      </c>
      <c r="D2163" s="25">
        <v>554.74</v>
      </c>
      <c r="F2163" s="27">
        <f t="shared" si="98"/>
        <v>-7.748376382109355E-4</v>
      </c>
      <c r="G2163" s="27">
        <f t="shared" si="99"/>
        <v>1.0820125317857749E-2</v>
      </c>
      <c r="H2163" s="27"/>
    </row>
    <row r="2164" spans="2:8" x14ac:dyDescent="0.25">
      <c r="B2164" s="21">
        <v>2158</v>
      </c>
      <c r="C2164" s="22">
        <v>42564</v>
      </c>
      <c r="D2164" s="25">
        <v>555.16999999999996</v>
      </c>
      <c r="F2164" s="27">
        <f t="shared" si="98"/>
        <v>1.8012662902488364E-5</v>
      </c>
      <c r="G2164" s="27">
        <f t="shared" si="99"/>
        <v>1.1485633509895293E-2</v>
      </c>
      <c r="H2164" s="27"/>
    </row>
    <row r="2165" spans="2:8" x14ac:dyDescent="0.25">
      <c r="B2165" s="21">
        <v>2159</v>
      </c>
      <c r="C2165" s="22">
        <v>42563</v>
      </c>
      <c r="D2165" s="25">
        <v>555.16</v>
      </c>
      <c r="F2165" s="27">
        <f t="shared" si="98"/>
        <v>0</v>
      </c>
      <c r="G2165" s="27">
        <f t="shared" si="99"/>
        <v>1.1085061887259775E-2</v>
      </c>
      <c r="H2165" s="27"/>
    </row>
    <row r="2166" spans="2:8" x14ac:dyDescent="0.25">
      <c r="B2166" s="21">
        <v>2160</v>
      </c>
      <c r="C2166" s="22">
        <v>42562</v>
      </c>
      <c r="D2166" s="25">
        <v>555.16</v>
      </c>
      <c r="F2166" s="27">
        <f t="shared" si="98"/>
        <v>5.0448633551662941E-4</v>
      </c>
      <c r="G2166" s="27">
        <f t="shared" si="99"/>
        <v>1.1376522105003508E-2</v>
      </c>
      <c r="H2166" s="27"/>
    </row>
    <row r="2167" spans="2:8" x14ac:dyDescent="0.25">
      <c r="B2167" s="21">
        <v>2161</v>
      </c>
      <c r="C2167" s="22">
        <v>42559</v>
      </c>
      <c r="D2167" s="25">
        <v>554.88</v>
      </c>
      <c r="F2167" s="27">
        <f t="shared" si="98"/>
        <v>7.2090257032926528E-5</v>
      </c>
      <c r="G2167" s="27">
        <f t="shared" si="99"/>
        <v>1.2257633074122098E-2</v>
      </c>
      <c r="H2167" s="27"/>
    </row>
    <row r="2168" spans="2:8" x14ac:dyDescent="0.25">
      <c r="B2168" s="21">
        <v>2162</v>
      </c>
      <c r="C2168" s="22">
        <v>42558</v>
      </c>
      <c r="D2168" s="25">
        <v>554.84</v>
      </c>
      <c r="F2168" s="27">
        <f t="shared" si="98"/>
        <v>2.7038475915710326E-4</v>
      </c>
      <c r="G2168" s="27">
        <f t="shared" si="99"/>
        <v>1.224027685528899E-2</v>
      </c>
      <c r="H2168" s="27"/>
    </row>
    <row r="2169" spans="2:8" x14ac:dyDescent="0.25">
      <c r="B2169" s="21">
        <v>2163</v>
      </c>
      <c r="C2169" s="22">
        <v>42557</v>
      </c>
      <c r="D2169" s="25">
        <v>554.69000000000005</v>
      </c>
      <c r="F2169" s="27">
        <f t="shared" si="98"/>
        <v>1.0642232626281241E-3</v>
      </c>
      <c r="G2169" s="27">
        <f t="shared" si="99"/>
        <v>1.3193066843117973E-2</v>
      </c>
      <c r="H2169" s="27"/>
    </row>
    <row r="2170" spans="2:8" x14ac:dyDescent="0.25">
      <c r="B2170" s="21">
        <v>2164</v>
      </c>
      <c r="C2170" s="22">
        <v>42556</v>
      </c>
      <c r="D2170" s="25">
        <v>554.1</v>
      </c>
      <c r="F2170" s="27">
        <f t="shared" si="98"/>
        <v>-1.8047121033500793E-5</v>
      </c>
      <c r="G2170" s="27">
        <f t="shared" si="99"/>
        <v>1.3243782968352278E-2</v>
      </c>
      <c r="H2170" s="27"/>
    </row>
    <row r="2171" spans="2:8" x14ac:dyDescent="0.25">
      <c r="B2171" s="21">
        <v>2165</v>
      </c>
      <c r="C2171" s="22">
        <v>42555</v>
      </c>
      <c r="D2171" s="25">
        <v>554.11</v>
      </c>
      <c r="F2171" s="27">
        <f t="shared" si="98"/>
        <v>-5.4139408991326013E-5</v>
      </c>
      <c r="G2171" s="27">
        <f t="shared" si="99"/>
        <v>1.6595777123284593E-2</v>
      </c>
      <c r="H2171" s="27"/>
    </row>
    <row r="2172" spans="2:8" x14ac:dyDescent="0.25">
      <c r="B2172" s="21">
        <v>2166</v>
      </c>
      <c r="C2172" s="22">
        <v>42552</v>
      </c>
      <c r="D2172" s="25">
        <v>554.14</v>
      </c>
      <c r="F2172" s="27">
        <f t="shared" si="98"/>
        <v>-1.0827002554935788E-4</v>
      </c>
      <c r="G2172" s="27">
        <f t="shared" si="99"/>
        <v>1.7163819452643485E-2</v>
      </c>
      <c r="H2172" s="27"/>
    </row>
    <row r="2173" spans="2:8" x14ac:dyDescent="0.25">
      <c r="B2173" s="21">
        <v>2167</v>
      </c>
      <c r="C2173" s="22">
        <v>42551</v>
      </c>
      <c r="D2173" s="25">
        <v>554.20000000000005</v>
      </c>
      <c r="F2173" s="27">
        <f t="shared" si="98"/>
        <v>1.6240943454072973E-4</v>
      </c>
      <c r="G2173" s="27">
        <f t="shared" si="99"/>
        <v>1.7657690055862933E-2</v>
      </c>
      <c r="H2173" s="27"/>
    </row>
    <row r="2174" spans="2:8" x14ac:dyDescent="0.25">
      <c r="B2174" s="21">
        <v>2168</v>
      </c>
      <c r="C2174" s="22">
        <v>42550</v>
      </c>
      <c r="D2174" s="25">
        <v>554.11</v>
      </c>
      <c r="F2174" s="27">
        <f t="shared" si="98"/>
        <v>2.1318117626966163E-3</v>
      </c>
      <c r="G2174" s="27">
        <f t="shared" si="99"/>
        <v>1.793614913942972E-2</v>
      </c>
      <c r="H2174" s="27"/>
    </row>
    <row r="2175" spans="2:8" x14ac:dyDescent="0.25">
      <c r="B2175" s="21">
        <v>2169</v>
      </c>
      <c r="C2175" s="22">
        <v>42549</v>
      </c>
      <c r="D2175" s="25">
        <v>552.92999999999995</v>
      </c>
      <c r="F2175" s="27">
        <f t="shared" si="98"/>
        <v>5.4257887753647482E-5</v>
      </c>
      <c r="G2175" s="27">
        <f t="shared" si="99"/>
        <v>1.5969713193653305E-2</v>
      </c>
      <c r="H2175" s="27"/>
    </row>
    <row r="2176" spans="2:8" x14ac:dyDescent="0.25">
      <c r="B2176" s="21">
        <v>2170</v>
      </c>
      <c r="C2176" s="22">
        <v>42548</v>
      </c>
      <c r="D2176" s="25">
        <v>552.9</v>
      </c>
      <c r="F2176" s="27">
        <f t="shared" si="98"/>
        <v>-3.2550317653009105E-4</v>
      </c>
      <c r="G2176" s="27">
        <f t="shared" si="99"/>
        <v>1.5566360651770337E-2</v>
      </c>
      <c r="H2176" s="27"/>
    </row>
    <row r="2177" spans="2:8" x14ac:dyDescent="0.25">
      <c r="B2177" s="21">
        <v>2171</v>
      </c>
      <c r="C2177" s="22">
        <v>42545</v>
      </c>
      <c r="D2177" s="25">
        <v>553.08000000000004</v>
      </c>
      <c r="F2177" s="27">
        <f t="shared" si="98"/>
        <v>5.9683678286152496E-4</v>
      </c>
      <c r="G2177" s="27">
        <f t="shared" si="99"/>
        <v>1.5451076280758121E-2</v>
      </c>
      <c r="H2177" s="27"/>
    </row>
    <row r="2178" spans="2:8" x14ac:dyDescent="0.25">
      <c r="B2178" s="21">
        <v>2172</v>
      </c>
      <c r="C2178" s="22">
        <v>42544</v>
      </c>
      <c r="D2178" s="25">
        <v>552.75</v>
      </c>
      <c r="F2178" s="27">
        <f t="shared" si="98"/>
        <v>1.6283550935642131E-4</v>
      </c>
      <c r="G2178" s="27">
        <f t="shared" si="99"/>
        <v>1.5239917975390493E-2</v>
      </c>
      <c r="H2178" s="27"/>
    </row>
    <row r="2179" spans="2:8" x14ac:dyDescent="0.25">
      <c r="B2179" s="21">
        <v>2173</v>
      </c>
      <c r="C2179" s="22">
        <v>42543</v>
      </c>
      <c r="D2179" s="25">
        <v>552.66</v>
      </c>
      <c r="F2179" s="27">
        <f t="shared" si="98"/>
        <v>2.1715526686864059E-4</v>
      </c>
      <c r="G2179" s="27">
        <f t="shared" si="99"/>
        <v>1.6051123434383838E-2</v>
      </c>
      <c r="H2179" s="27"/>
    </row>
    <row r="2180" spans="2:8" x14ac:dyDescent="0.25">
      <c r="B2180" s="21">
        <v>2174</v>
      </c>
      <c r="C2180" s="22">
        <v>42542</v>
      </c>
      <c r="D2180" s="25">
        <v>552.54</v>
      </c>
      <c r="F2180" s="27">
        <f t="shared" si="98"/>
        <v>5.0803897783044481E-3</v>
      </c>
      <c r="G2180" s="27">
        <f t="shared" si="99"/>
        <v>1.6220171517572161E-2</v>
      </c>
      <c r="H2180" s="27"/>
    </row>
    <row r="2181" spans="2:8" x14ac:dyDescent="0.25">
      <c r="B2181" s="21">
        <v>2175</v>
      </c>
      <c r="C2181" s="22">
        <v>42541</v>
      </c>
      <c r="D2181" s="25">
        <v>549.74</v>
      </c>
      <c r="F2181" s="27">
        <f t="shared" si="98"/>
        <v>1.7842517250619763E-3</v>
      </c>
      <c r="G2181" s="27">
        <f t="shared" si="99"/>
        <v>1.117657079084995E-2</v>
      </c>
      <c r="H2181" s="27"/>
    </row>
    <row r="2182" spans="2:8" x14ac:dyDescent="0.25">
      <c r="B2182" s="21">
        <v>2176</v>
      </c>
      <c r="C2182" s="22">
        <v>42538</v>
      </c>
      <c r="D2182" s="25">
        <v>548.76</v>
      </c>
      <c r="F2182" s="27">
        <f t="shared" si="98"/>
        <v>-5.4667213352368436E-5</v>
      </c>
      <c r="G2182" s="27">
        <f t="shared" si="99"/>
        <v>9.3739243708175091E-3</v>
      </c>
      <c r="H2182" s="27"/>
    </row>
    <row r="2183" spans="2:8" x14ac:dyDescent="0.25">
      <c r="B2183" s="21">
        <v>2177</v>
      </c>
      <c r="C2183" s="22">
        <v>42537</v>
      </c>
      <c r="D2183" s="25">
        <v>548.79</v>
      </c>
      <c r="F2183" s="27">
        <f t="shared" ref="F2183:F2246" si="100">+LN(D2183/D2184)</f>
        <v>3.6444476843565934E-5</v>
      </c>
      <c r="G2183" s="27">
        <f t="shared" ref="G2183:G2246" si="101">+LN(D2183/D2204)</f>
        <v>9.9069636563639367E-3</v>
      </c>
      <c r="H2183" s="27"/>
    </row>
    <row r="2184" spans="2:8" x14ac:dyDescent="0.25">
      <c r="B2184" s="21">
        <v>2178</v>
      </c>
      <c r="C2184" s="22">
        <v>42536</v>
      </c>
      <c r="D2184" s="25">
        <v>548.77</v>
      </c>
      <c r="F2184" s="27">
        <f t="shared" si="100"/>
        <v>-1.093294461731968E-4</v>
      </c>
      <c r="G2184" s="27">
        <f t="shared" si="101"/>
        <v>1.0183424693812075E-2</v>
      </c>
      <c r="H2184" s="27"/>
    </row>
    <row r="2185" spans="2:8" x14ac:dyDescent="0.25">
      <c r="B2185" s="21">
        <v>2179</v>
      </c>
      <c r="C2185" s="22">
        <v>42535</v>
      </c>
      <c r="D2185" s="25">
        <v>548.83000000000004</v>
      </c>
      <c r="F2185" s="27">
        <f t="shared" si="100"/>
        <v>-3.8255895973301492E-4</v>
      </c>
      <c r="G2185" s="27">
        <f t="shared" si="101"/>
        <v>1.0053464644572466E-2</v>
      </c>
      <c r="H2185" s="27"/>
    </row>
    <row r="2186" spans="2:8" x14ac:dyDescent="0.25">
      <c r="B2186" s="21">
        <v>2180</v>
      </c>
      <c r="C2186" s="22">
        <v>42534</v>
      </c>
      <c r="D2186" s="25">
        <v>549.04</v>
      </c>
      <c r="F2186" s="27">
        <f t="shared" si="100"/>
        <v>2.9146021774377175E-4</v>
      </c>
      <c r="G2186" s="27">
        <f t="shared" si="101"/>
        <v>1.0509645042901822E-2</v>
      </c>
      <c r="H2186" s="27"/>
    </row>
    <row r="2187" spans="2:8" x14ac:dyDescent="0.25">
      <c r="B2187" s="21">
        <v>2181</v>
      </c>
      <c r="C2187" s="22">
        <v>42531</v>
      </c>
      <c r="D2187" s="25">
        <v>548.88</v>
      </c>
      <c r="F2187" s="27">
        <f t="shared" si="100"/>
        <v>1.3855973046352594E-3</v>
      </c>
      <c r="G2187" s="27">
        <f t="shared" si="101"/>
        <v>9.8869310265124483E-3</v>
      </c>
      <c r="H2187" s="27"/>
    </row>
    <row r="2188" spans="2:8" x14ac:dyDescent="0.25">
      <c r="B2188" s="21">
        <v>2182</v>
      </c>
      <c r="C2188" s="22">
        <v>42530</v>
      </c>
      <c r="D2188" s="25">
        <v>548.12</v>
      </c>
      <c r="F2188" s="27">
        <f t="shared" si="100"/>
        <v>5.473403819964456E-5</v>
      </c>
      <c r="G2188" s="27">
        <f t="shared" si="101"/>
        <v>8.1885836342417296E-3</v>
      </c>
      <c r="H2188" s="27"/>
    </row>
    <row r="2189" spans="2:8" x14ac:dyDescent="0.25">
      <c r="B2189" s="21">
        <v>2183</v>
      </c>
      <c r="C2189" s="22">
        <v>42529</v>
      </c>
      <c r="D2189" s="25">
        <v>548.09</v>
      </c>
      <c r="F2189" s="27">
        <f t="shared" si="100"/>
        <v>1.2231747469863441E-3</v>
      </c>
      <c r="G2189" s="27">
        <f t="shared" si="101"/>
        <v>8.2074290526909441E-3</v>
      </c>
      <c r="H2189" s="27"/>
    </row>
    <row r="2190" spans="2:8" x14ac:dyDescent="0.25">
      <c r="B2190" s="21">
        <v>2184</v>
      </c>
      <c r="C2190" s="22">
        <v>42528</v>
      </c>
      <c r="D2190" s="25">
        <v>547.41999999999996</v>
      </c>
      <c r="F2190" s="27">
        <f t="shared" si="100"/>
        <v>1.1149393878624751E-3</v>
      </c>
      <c r="G2190" s="27">
        <f t="shared" si="101"/>
        <v>6.910674849055891E-3</v>
      </c>
      <c r="H2190" s="27"/>
    </row>
    <row r="2191" spans="2:8" x14ac:dyDescent="0.25">
      <c r="B2191" s="21">
        <v>2185</v>
      </c>
      <c r="C2191" s="22">
        <v>42527</v>
      </c>
      <c r="D2191" s="25">
        <v>546.80999999999995</v>
      </c>
      <c r="F2191" s="27">
        <f t="shared" si="100"/>
        <v>3.3339470338987621E-3</v>
      </c>
      <c r="G2191" s="27">
        <f t="shared" si="101"/>
        <v>5.7221614180824132E-3</v>
      </c>
      <c r="H2191" s="27"/>
    </row>
    <row r="2192" spans="2:8" x14ac:dyDescent="0.25">
      <c r="B2192" s="21">
        <v>2186</v>
      </c>
      <c r="C2192" s="22">
        <v>42524</v>
      </c>
      <c r="D2192" s="25">
        <v>544.99</v>
      </c>
      <c r="F2192" s="27">
        <f t="shared" si="100"/>
        <v>5.1390292036748958E-4</v>
      </c>
      <c r="G2192" s="27">
        <f t="shared" si="101"/>
        <v>2.3514293924559457E-3</v>
      </c>
      <c r="H2192" s="27"/>
    </row>
    <row r="2193" spans="2:8" x14ac:dyDescent="0.25">
      <c r="B2193" s="21">
        <v>2187</v>
      </c>
      <c r="C2193" s="22">
        <v>42523</v>
      </c>
      <c r="D2193" s="25">
        <v>544.71</v>
      </c>
      <c r="F2193" s="27">
        <f t="shared" si="100"/>
        <v>3.8560057767015438E-4</v>
      </c>
      <c r="G2193" s="27">
        <f t="shared" si="101"/>
        <v>1.8007428334469175E-3</v>
      </c>
      <c r="H2193" s="27"/>
    </row>
    <row r="2194" spans="2:8" x14ac:dyDescent="0.25">
      <c r="B2194" s="21">
        <v>2188</v>
      </c>
      <c r="C2194" s="22">
        <v>42522</v>
      </c>
      <c r="D2194" s="25">
        <v>544.5</v>
      </c>
      <c r="F2194" s="27">
        <f t="shared" si="100"/>
        <v>4.4086851810731131E-4</v>
      </c>
      <c r="G2194" s="27">
        <f t="shared" si="101"/>
        <v>1.0106115059234598E-3</v>
      </c>
      <c r="H2194" s="27"/>
    </row>
    <row r="2195" spans="2:8" x14ac:dyDescent="0.25">
      <c r="B2195" s="21">
        <v>2189</v>
      </c>
      <c r="C2195" s="22">
        <v>42521</v>
      </c>
      <c r="D2195" s="25">
        <v>544.26</v>
      </c>
      <c r="F2195" s="27">
        <f t="shared" si="100"/>
        <v>1.6537581692016253E-4</v>
      </c>
      <c r="G2195" s="27">
        <f t="shared" si="101"/>
        <v>4.2268146068488938E-4</v>
      </c>
      <c r="H2195" s="27"/>
    </row>
    <row r="2196" spans="2:8" x14ac:dyDescent="0.25">
      <c r="B2196" s="21">
        <v>2190</v>
      </c>
      <c r="C2196" s="22">
        <v>42520</v>
      </c>
      <c r="D2196" s="25">
        <v>544.16999999999996</v>
      </c>
      <c r="F2196" s="27">
        <f t="shared" si="100"/>
        <v>-3.4909465412922435E-4</v>
      </c>
      <c r="G2196" s="27">
        <f t="shared" si="101"/>
        <v>1.0112246791531109E-3</v>
      </c>
      <c r="H2196" s="27"/>
    </row>
    <row r="2197" spans="2:8" x14ac:dyDescent="0.25">
      <c r="B2197" s="21">
        <v>2191</v>
      </c>
      <c r="C2197" s="22">
        <v>42517</v>
      </c>
      <c r="D2197" s="25">
        <v>544.36</v>
      </c>
      <c r="F2197" s="27">
        <f t="shared" si="100"/>
        <v>-4.4078754754241591E-4</v>
      </c>
      <c r="G2197" s="27">
        <f t="shared" si="101"/>
        <v>1.6178853359940955E-3</v>
      </c>
      <c r="H2197" s="27"/>
    </row>
    <row r="2198" spans="2:8" x14ac:dyDescent="0.25">
      <c r="B2198" s="21">
        <v>2192</v>
      </c>
      <c r="C2198" s="22">
        <v>42516</v>
      </c>
      <c r="D2198" s="25">
        <v>544.6</v>
      </c>
      <c r="F2198" s="27">
        <f t="shared" si="100"/>
        <v>3.8567847749411052E-4</v>
      </c>
      <c r="G2198" s="27">
        <f t="shared" si="101"/>
        <v>3.5870353476353347E-3</v>
      </c>
      <c r="H2198" s="27"/>
    </row>
    <row r="2199" spans="2:8" x14ac:dyDescent="0.25">
      <c r="B2199" s="21">
        <v>2193</v>
      </c>
      <c r="C2199" s="22">
        <v>42515</v>
      </c>
      <c r="D2199" s="25">
        <v>544.39</v>
      </c>
      <c r="F2199" s="27">
        <f t="shared" si="100"/>
        <v>9.7404096834977137E-4</v>
      </c>
      <c r="G2199" s="27">
        <f t="shared" si="101"/>
        <v>4.7136026584833389E-3</v>
      </c>
      <c r="H2199" s="27"/>
    </row>
    <row r="2200" spans="2:8" x14ac:dyDescent="0.25">
      <c r="B2200" s="21">
        <v>2194</v>
      </c>
      <c r="C2200" s="22">
        <v>42514</v>
      </c>
      <c r="D2200" s="25">
        <v>543.86</v>
      </c>
      <c r="F2200" s="27">
        <f t="shared" si="100"/>
        <v>3.8620335005700563E-4</v>
      </c>
      <c r="G2200" s="27">
        <f t="shared" si="101"/>
        <v>3.7395616901334154E-3</v>
      </c>
      <c r="H2200" s="27"/>
    </row>
    <row r="2201" spans="2:8" x14ac:dyDescent="0.25">
      <c r="B2201" s="21">
        <v>2195</v>
      </c>
      <c r="C2201" s="22">
        <v>42513</v>
      </c>
      <c r="D2201" s="25">
        <v>543.65</v>
      </c>
      <c r="F2201" s="27">
        <f t="shared" si="100"/>
        <v>3.6789051582327652E-5</v>
      </c>
      <c r="G2201" s="27">
        <f t="shared" si="101"/>
        <v>3.29799195299597E-3</v>
      </c>
      <c r="H2201" s="27"/>
    </row>
    <row r="2202" spans="2:8" x14ac:dyDescent="0.25">
      <c r="B2202" s="21">
        <v>2196</v>
      </c>
      <c r="C2202" s="22">
        <v>42510</v>
      </c>
      <c r="D2202" s="25">
        <v>543.63</v>
      </c>
      <c r="F2202" s="27">
        <f t="shared" si="100"/>
        <v>-1.8394694970475784E-5</v>
      </c>
      <c r="G2202" s="27">
        <f t="shared" si="101"/>
        <v>3.2427481202407463E-3</v>
      </c>
      <c r="H2202" s="27"/>
    </row>
    <row r="2203" spans="2:8" x14ac:dyDescent="0.25">
      <c r="B2203" s="21">
        <v>2197</v>
      </c>
      <c r="C2203" s="22">
        <v>42509</v>
      </c>
      <c r="D2203" s="25">
        <v>543.64</v>
      </c>
      <c r="F2203" s="27">
        <f t="shared" si="100"/>
        <v>4.7837207219407908E-4</v>
      </c>
      <c r="G2203" s="27">
        <f t="shared" si="101"/>
        <v>3.3349639834645106E-3</v>
      </c>
      <c r="H2203" s="27"/>
    </row>
    <row r="2204" spans="2:8" x14ac:dyDescent="0.25">
      <c r="B2204" s="21">
        <v>2198</v>
      </c>
      <c r="C2204" s="22">
        <v>42508</v>
      </c>
      <c r="D2204" s="25">
        <v>543.38</v>
      </c>
      <c r="F2204" s="27">
        <f t="shared" si="100"/>
        <v>3.1290551429162712E-4</v>
      </c>
      <c r="G2204" s="27">
        <f t="shared" si="101"/>
        <v>3.2257795181443046E-3</v>
      </c>
      <c r="H2204" s="27"/>
    </row>
    <row r="2205" spans="2:8" x14ac:dyDescent="0.25">
      <c r="B2205" s="21">
        <v>2199</v>
      </c>
      <c r="C2205" s="22">
        <v>42507</v>
      </c>
      <c r="D2205" s="25">
        <v>543.21</v>
      </c>
      <c r="F2205" s="27">
        <f t="shared" si="100"/>
        <v>-2.3928949541262055E-4</v>
      </c>
      <c r="G2205" s="27">
        <f t="shared" si="101"/>
        <v>2.9313369625424512E-3</v>
      </c>
      <c r="H2205" s="27"/>
    </row>
    <row r="2206" spans="2:8" x14ac:dyDescent="0.25">
      <c r="B2206" s="21">
        <v>2200</v>
      </c>
      <c r="C2206" s="22">
        <v>42506</v>
      </c>
      <c r="D2206" s="25">
        <v>543.34</v>
      </c>
      <c r="F2206" s="27">
        <f t="shared" si="100"/>
        <v>7.362143859630098E-5</v>
      </c>
      <c r="G2206" s="27">
        <f t="shared" si="101"/>
        <v>2.8568025106124949E-3</v>
      </c>
      <c r="H2206" s="27"/>
    </row>
    <row r="2207" spans="2:8" x14ac:dyDescent="0.25">
      <c r="B2207" s="21">
        <v>2201</v>
      </c>
      <c r="C2207" s="22">
        <v>42503</v>
      </c>
      <c r="D2207" s="25">
        <v>543.29999999999995</v>
      </c>
      <c r="F2207" s="27">
        <f t="shared" si="100"/>
        <v>-3.3125379864556629E-4</v>
      </c>
      <c r="G2207" s="27">
        <f t="shared" si="101"/>
        <v>2.2111672911846706E-3</v>
      </c>
      <c r="H2207" s="27"/>
    </row>
    <row r="2208" spans="2:8" x14ac:dyDescent="0.25">
      <c r="B2208" s="21">
        <v>2202</v>
      </c>
      <c r="C2208" s="22">
        <v>42502</v>
      </c>
      <c r="D2208" s="25">
        <v>543.48</v>
      </c>
      <c r="F2208" s="27">
        <f t="shared" si="100"/>
        <v>-3.1275008763558541E-4</v>
      </c>
      <c r="G2208" s="27">
        <f t="shared" si="101"/>
        <v>1.7126602899063764E-3</v>
      </c>
      <c r="H2208" s="27"/>
    </row>
    <row r="2209" spans="2:8" x14ac:dyDescent="0.25">
      <c r="B2209" s="21">
        <v>2203</v>
      </c>
      <c r="C2209" s="22">
        <v>42501</v>
      </c>
      <c r="D2209" s="25">
        <v>543.65</v>
      </c>
      <c r="F2209" s="27">
        <f t="shared" si="100"/>
        <v>7.357945664885814E-5</v>
      </c>
      <c r="G2209" s="27">
        <f t="shared" si="101"/>
        <v>1.7121242802747216E-3</v>
      </c>
      <c r="H2209" s="27"/>
    </row>
    <row r="2210" spans="2:8" x14ac:dyDescent="0.25">
      <c r="B2210" s="21">
        <v>2204</v>
      </c>
      <c r="C2210" s="22">
        <v>42500</v>
      </c>
      <c r="D2210" s="25">
        <v>543.61</v>
      </c>
      <c r="F2210" s="27">
        <f t="shared" si="100"/>
        <v>-7.3579456648891032E-5</v>
      </c>
      <c r="G2210" s="27">
        <f t="shared" si="101"/>
        <v>1.638544823626009E-3</v>
      </c>
      <c r="H2210" s="27"/>
    </row>
    <row r="2211" spans="2:8" x14ac:dyDescent="0.25">
      <c r="B2211" s="21">
        <v>2205</v>
      </c>
      <c r="C2211" s="22">
        <v>42499</v>
      </c>
      <c r="D2211" s="25">
        <v>543.65</v>
      </c>
      <c r="F2211" s="27">
        <f t="shared" si="100"/>
        <v>-7.3574043110880897E-5</v>
      </c>
      <c r="G2211" s="27">
        <f t="shared" si="101"/>
        <v>1.6384241660062937E-3</v>
      </c>
      <c r="H2211" s="27"/>
    </row>
    <row r="2212" spans="2:8" x14ac:dyDescent="0.25">
      <c r="B2212" s="21">
        <v>2206</v>
      </c>
      <c r="C2212" s="22">
        <v>42496</v>
      </c>
      <c r="D2212" s="25">
        <v>543.69000000000005</v>
      </c>
      <c r="F2212" s="27">
        <f t="shared" si="100"/>
        <v>-3.6784991727471641E-5</v>
      </c>
      <c r="G2212" s="27">
        <f t="shared" si="101"/>
        <v>1.6383035261552802E-3</v>
      </c>
      <c r="H2212" s="27"/>
    </row>
    <row r="2213" spans="2:8" x14ac:dyDescent="0.25">
      <c r="B2213" s="21">
        <v>2207</v>
      </c>
      <c r="C2213" s="22">
        <v>42495</v>
      </c>
      <c r="D2213" s="25">
        <v>543.71</v>
      </c>
      <c r="F2213" s="27">
        <f t="shared" si="100"/>
        <v>-3.6783638641683662E-5</v>
      </c>
      <c r="G2213" s="27">
        <f t="shared" si="101"/>
        <v>1.656665695690131E-3</v>
      </c>
      <c r="H2213" s="27"/>
    </row>
    <row r="2214" spans="2:8" x14ac:dyDescent="0.25">
      <c r="B2214" s="21">
        <v>2208</v>
      </c>
      <c r="C2214" s="22">
        <v>42494</v>
      </c>
      <c r="D2214" s="25">
        <v>543.73</v>
      </c>
      <c r="F2214" s="27">
        <f t="shared" si="100"/>
        <v>-4.0453074985324526E-4</v>
      </c>
      <c r="G2214" s="27">
        <f t="shared" si="101"/>
        <v>2.3753198974937675E-3</v>
      </c>
      <c r="H2214" s="27"/>
    </row>
    <row r="2215" spans="2:8" x14ac:dyDescent="0.25">
      <c r="B2215" s="21">
        <v>2209</v>
      </c>
      <c r="C2215" s="22">
        <v>42493</v>
      </c>
      <c r="D2215" s="25">
        <v>543.95000000000005</v>
      </c>
      <c r="F2215" s="27">
        <f t="shared" si="100"/>
        <v>-1.4706152713123079E-4</v>
      </c>
      <c r="G2215" s="27">
        <f t="shared" si="101"/>
        <v>3.1670651967010402E-3</v>
      </c>
      <c r="H2215" s="27"/>
    </row>
    <row r="2216" spans="2:8" x14ac:dyDescent="0.25">
      <c r="B2216" s="21">
        <v>2210</v>
      </c>
      <c r="C2216" s="22">
        <v>42492</v>
      </c>
      <c r="D2216" s="25">
        <v>544.03</v>
      </c>
      <c r="F2216" s="27">
        <f t="shared" si="100"/>
        <v>7.5391903538847799E-4</v>
      </c>
      <c r="G2216" s="27">
        <f t="shared" si="101"/>
        <v>3.4247869969074121E-3</v>
      </c>
      <c r="H2216" s="27"/>
    </row>
    <row r="2217" spans="2:8" x14ac:dyDescent="0.25">
      <c r="B2217" s="21">
        <v>2211</v>
      </c>
      <c r="C2217" s="22">
        <v>42489</v>
      </c>
      <c r="D2217" s="25">
        <v>543.62</v>
      </c>
      <c r="F2217" s="27">
        <f t="shared" si="100"/>
        <v>2.5756600271168502E-4</v>
      </c>
      <c r="G2217" s="27">
        <f t="shared" si="101"/>
        <v>2.560207688443992E-3</v>
      </c>
      <c r="H2217" s="27"/>
    </row>
    <row r="2218" spans="2:8" x14ac:dyDescent="0.25">
      <c r="B2218" s="21">
        <v>2212</v>
      </c>
      <c r="C2218" s="22">
        <v>42488</v>
      </c>
      <c r="D2218" s="25">
        <v>543.48</v>
      </c>
      <c r="F2218" s="27">
        <f t="shared" si="100"/>
        <v>1.5283624640989558E-3</v>
      </c>
      <c r="G2218" s="27">
        <f t="shared" si="101"/>
        <v>3.4836497394462995E-3</v>
      </c>
      <c r="H2218" s="27"/>
    </row>
    <row r="2219" spans="2:8" x14ac:dyDescent="0.25">
      <c r="B2219" s="21">
        <v>2213</v>
      </c>
      <c r="C2219" s="22">
        <v>42487</v>
      </c>
      <c r="D2219" s="25">
        <v>542.65</v>
      </c>
      <c r="F2219" s="27">
        <f t="shared" si="100"/>
        <v>1.5122457883420442E-3</v>
      </c>
      <c r="G2219" s="27">
        <f t="shared" si="101"/>
        <v>2.3800529680539063E-3</v>
      </c>
      <c r="H2219" s="27"/>
    </row>
    <row r="2220" spans="2:8" x14ac:dyDescent="0.25">
      <c r="B2220" s="21">
        <v>2214</v>
      </c>
      <c r="C2220" s="22">
        <v>42486</v>
      </c>
      <c r="D2220" s="25">
        <v>541.83000000000004</v>
      </c>
      <c r="F2220" s="27">
        <f t="shared" si="100"/>
        <v>0</v>
      </c>
      <c r="G2220" s="27">
        <f t="shared" si="101"/>
        <v>7.0157302929334394E-4</v>
      </c>
      <c r="H2220" s="27"/>
    </row>
    <row r="2221" spans="2:8" x14ac:dyDescent="0.25">
      <c r="B2221" s="21">
        <v>2215</v>
      </c>
      <c r="C2221" s="22">
        <v>42485</v>
      </c>
      <c r="D2221" s="25">
        <v>541.83000000000004</v>
      </c>
      <c r="F2221" s="27">
        <f t="shared" si="100"/>
        <v>-5.5366387080516496E-5</v>
      </c>
      <c r="G2221" s="27">
        <f t="shared" si="101"/>
        <v>7.0157302929334394E-4</v>
      </c>
      <c r="H2221" s="27"/>
    </row>
    <row r="2222" spans="2:8" x14ac:dyDescent="0.25">
      <c r="B2222" s="21">
        <v>2216</v>
      </c>
      <c r="C2222" s="22">
        <v>42482</v>
      </c>
      <c r="D2222" s="25">
        <v>541.86</v>
      </c>
      <c r="F2222" s="27">
        <f t="shared" si="100"/>
        <v>-1.8454781172992761E-5</v>
      </c>
      <c r="G2222" s="27">
        <f t="shared" si="101"/>
        <v>7.5693941637383589E-4</v>
      </c>
      <c r="H2222" s="27"/>
    </row>
    <row r="2223" spans="2:8" x14ac:dyDescent="0.25">
      <c r="B2223" s="21">
        <v>2217</v>
      </c>
      <c r="C2223" s="22">
        <v>42481</v>
      </c>
      <c r="D2223" s="25">
        <v>541.87</v>
      </c>
      <c r="F2223" s="27">
        <f t="shared" si="100"/>
        <v>7.3821168253351068E-5</v>
      </c>
      <c r="G2223" s="27">
        <f t="shared" si="101"/>
        <v>7.753941975469186E-4</v>
      </c>
      <c r="H2223" s="27"/>
    </row>
    <row r="2224" spans="2:8" x14ac:dyDescent="0.25">
      <c r="B2224" s="21">
        <v>2218</v>
      </c>
      <c r="C2224" s="22">
        <v>42480</v>
      </c>
      <c r="D2224" s="25">
        <v>541.83000000000004</v>
      </c>
      <c r="F2224" s="27">
        <f t="shared" si="100"/>
        <v>3.6918760687369365E-4</v>
      </c>
      <c r="G2224" s="27">
        <f t="shared" si="101"/>
        <v>7.3851156357676248E-4</v>
      </c>
      <c r="H2224" s="27"/>
    </row>
    <row r="2225" spans="2:8" x14ac:dyDescent="0.25">
      <c r="B2225" s="21">
        <v>2219</v>
      </c>
      <c r="C2225" s="22">
        <v>42479</v>
      </c>
      <c r="D2225" s="25">
        <v>541.63</v>
      </c>
      <c r="F2225" s="27">
        <f t="shared" si="100"/>
        <v>1.8462958689648067E-5</v>
      </c>
      <c r="G2225" s="27">
        <f t="shared" si="101"/>
        <v>3.5085451900439138E-4</v>
      </c>
      <c r="H2225" s="27"/>
    </row>
    <row r="2226" spans="2:8" x14ac:dyDescent="0.25">
      <c r="B2226" s="21">
        <v>2220</v>
      </c>
      <c r="C2226" s="22">
        <v>42478</v>
      </c>
      <c r="D2226" s="25">
        <v>541.62</v>
      </c>
      <c r="F2226" s="27">
        <f t="shared" si="100"/>
        <v>-3.1382394734253587E-4</v>
      </c>
      <c r="G2226" s="27">
        <f t="shared" si="101"/>
        <v>9.2319907007058674E-5</v>
      </c>
      <c r="H2226" s="27"/>
    </row>
    <row r="2227" spans="2:8" x14ac:dyDescent="0.25">
      <c r="B2227" s="21">
        <v>2221</v>
      </c>
      <c r="C2227" s="22">
        <v>42475</v>
      </c>
      <c r="D2227" s="25">
        <v>541.79</v>
      </c>
      <c r="F2227" s="27">
        <f t="shared" si="100"/>
        <v>-5.7201378083152033E-4</v>
      </c>
      <c r="G2227" s="27">
        <f t="shared" si="101"/>
        <v>4.6153988985418547E-4</v>
      </c>
      <c r="H2227" s="27"/>
    </row>
    <row r="2228" spans="2:8" x14ac:dyDescent="0.25">
      <c r="B2228" s="21">
        <v>2222</v>
      </c>
      <c r="C2228" s="22">
        <v>42474</v>
      </c>
      <c r="D2228" s="25">
        <v>542.1</v>
      </c>
      <c r="F2228" s="27">
        <f t="shared" si="100"/>
        <v>-8.2976079992406332E-4</v>
      </c>
      <c r="G2228" s="27">
        <f t="shared" si="101"/>
        <v>9.7815763518106866E-4</v>
      </c>
      <c r="H2228" s="27"/>
    </row>
    <row r="2229" spans="2:8" x14ac:dyDescent="0.25">
      <c r="B2229" s="21">
        <v>2223</v>
      </c>
      <c r="C2229" s="22">
        <v>42473</v>
      </c>
      <c r="D2229" s="25">
        <v>542.54999999999995</v>
      </c>
      <c r="F2229" s="27">
        <f t="shared" si="100"/>
        <v>-3.1328609726702204E-4</v>
      </c>
      <c r="G2229" s="27">
        <f t="shared" si="101"/>
        <v>1.8079184351050299E-3</v>
      </c>
      <c r="H2229" s="27"/>
    </row>
    <row r="2230" spans="2:8" x14ac:dyDescent="0.25">
      <c r="B2230" s="21">
        <v>2224</v>
      </c>
      <c r="C2230" s="22">
        <v>42472</v>
      </c>
      <c r="D2230" s="25">
        <v>542.72</v>
      </c>
      <c r="F2230" s="27">
        <f t="shared" si="100"/>
        <v>0</v>
      </c>
      <c r="G2230" s="27">
        <f t="shared" si="101"/>
        <v>1.9365732405364413E-3</v>
      </c>
      <c r="H2230" s="27"/>
    </row>
    <row r="2231" spans="2:8" x14ac:dyDescent="0.25">
      <c r="B2231" s="21">
        <v>2225</v>
      </c>
      <c r="C2231" s="22">
        <v>42471</v>
      </c>
      <c r="D2231" s="25">
        <v>542.72</v>
      </c>
      <c r="F2231" s="27">
        <f t="shared" si="100"/>
        <v>-7.3700114268434547E-5</v>
      </c>
      <c r="G2231" s="27">
        <f t="shared" si="101"/>
        <v>1.8811904996304198E-3</v>
      </c>
      <c r="H2231" s="27"/>
    </row>
    <row r="2232" spans="2:8" x14ac:dyDescent="0.25">
      <c r="B2232" s="21">
        <v>2226</v>
      </c>
      <c r="C2232" s="22">
        <v>42468</v>
      </c>
      <c r="D2232" s="25">
        <v>542.76</v>
      </c>
      <c r="F2232" s="27">
        <f t="shared" si="100"/>
        <v>-7.3694682961895875E-5</v>
      </c>
      <c r="G2232" s="27">
        <f t="shared" si="101"/>
        <v>1.3458828163858344E-3</v>
      </c>
      <c r="H2232" s="27"/>
    </row>
    <row r="2233" spans="2:8" x14ac:dyDescent="0.25">
      <c r="B2233" s="21">
        <v>2227</v>
      </c>
      <c r="C2233" s="22">
        <v>42467</v>
      </c>
      <c r="D2233" s="25">
        <v>542.79999999999995</v>
      </c>
      <c r="F2233" s="27">
        <f t="shared" si="100"/>
        <v>-1.8422822192668255E-5</v>
      </c>
      <c r="G2233" s="27">
        <f t="shared" si="101"/>
        <v>1.438026832865924E-3</v>
      </c>
      <c r="H2233" s="27"/>
    </row>
    <row r="2234" spans="2:8" x14ac:dyDescent="0.25">
      <c r="B2234" s="21">
        <v>2228</v>
      </c>
      <c r="C2234" s="22">
        <v>42466</v>
      </c>
      <c r="D2234" s="25">
        <v>542.80999999999995</v>
      </c>
      <c r="F2234" s="27">
        <f t="shared" si="100"/>
        <v>6.8187056316190947E-4</v>
      </c>
      <c r="G2234" s="27">
        <f t="shared" si="101"/>
        <v>1.4011026756059798E-3</v>
      </c>
      <c r="H2234" s="27"/>
    </row>
    <row r="2235" spans="2:8" x14ac:dyDescent="0.25">
      <c r="B2235" s="21">
        <v>2229</v>
      </c>
      <c r="C2235" s="22">
        <v>42465</v>
      </c>
      <c r="D2235" s="25">
        <v>542.44000000000005</v>
      </c>
      <c r="F2235" s="27">
        <f t="shared" si="100"/>
        <v>3.8721454935389385E-4</v>
      </c>
      <c r="G2235" s="27">
        <f t="shared" si="101"/>
        <v>6.4544090463268229E-4</v>
      </c>
      <c r="H2235" s="27"/>
    </row>
    <row r="2236" spans="2:8" x14ac:dyDescent="0.25">
      <c r="B2236" s="21">
        <v>2230</v>
      </c>
      <c r="C2236" s="22">
        <v>42464</v>
      </c>
      <c r="D2236" s="25">
        <v>542.23</v>
      </c>
      <c r="F2236" s="27">
        <f t="shared" si="100"/>
        <v>1.1066027307510721E-4</v>
      </c>
      <c r="G2236" s="27">
        <f t="shared" si="101"/>
        <v>3.1356925064889712E-4</v>
      </c>
      <c r="H2236" s="27"/>
    </row>
    <row r="2237" spans="2:8" x14ac:dyDescent="0.25">
      <c r="B2237" s="21">
        <v>2231</v>
      </c>
      <c r="C2237" s="22">
        <v>42461</v>
      </c>
      <c r="D2237" s="25">
        <v>542.16999999999996</v>
      </c>
      <c r="F2237" s="27">
        <f t="shared" si="100"/>
        <v>-1.1066027307503295E-4</v>
      </c>
      <c r="G2237" s="27">
        <f t="shared" si="101"/>
        <v>-1.2910246142565205E-4</v>
      </c>
      <c r="H2237" s="27"/>
    </row>
    <row r="2238" spans="2:8" x14ac:dyDescent="0.25">
      <c r="B2238" s="21">
        <v>2232</v>
      </c>
      <c r="C2238" s="22">
        <v>42460</v>
      </c>
      <c r="D2238" s="25">
        <v>542.23</v>
      </c>
      <c r="F2238" s="27">
        <f t="shared" si="100"/>
        <v>1.1810080537142382E-3</v>
      </c>
      <c r="G2238" s="27">
        <f t="shared" si="101"/>
        <v>-3.6884036593123478E-5</v>
      </c>
      <c r="H2238" s="27"/>
    </row>
    <row r="2239" spans="2:8" x14ac:dyDescent="0.25">
      <c r="B2239" s="21">
        <v>2233</v>
      </c>
      <c r="C2239" s="22">
        <v>42459</v>
      </c>
      <c r="D2239" s="25">
        <v>541.59</v>
      </c>
      <c r="F2239" s="27">
        <f t="shared" si="100"/>
        <v>4.2476569270634071E-4</v>
      </c>
      <c r="G2239" s="27">
        <f t="shared" si="101"/>
        <v>-1.1625655252430118E-3</v>
      </c>
      <c r="H2239" s="27"/>
    </row>
    <row r="2240" spans="2:8" x14ac:dyDescent="0.25">
      <c r="B2240" s="21">
        <v>2234</v>
      </c>
      <c r="C2240" s="22">
        <v>42458</v>
      </c>
      <c r="D2240" s="25">
        <v>541.36</v>
      </c>
      <c r="F2240" s="27">
        <f t="shared" si="100"/>
        <v>-1.6623415041839345E-4</v>
      </c>
      <c r="G2240" s="27">
        <f t="shared" si="101"/>
        <v>-1.5504451405951368E-3</v>
      </c>
      <c r="H2240" s="27"/>
    </row>
    <row r="2241" spans="2:8" x14ac:dyDescent="0.25">
      <c r="B2241" s="21">
        <v>2235</v>
      </c>
      <c r="C2241" s="22">
        <v>42457</v>
      </c>
      <c r="D2241" s="25">
        <v>541.45000000000005</v>
      </c>
      <c r="F2241" s="27">
        <f t="shared" si="100"/>
        <v>0</v>
      </c>
      <c r="G2241" s="27">
        <f t="shared" si="101"/>
        <v>-6.8311688570411552E-4</v>
      </c>
      <c r="H2241" s="27"/>
    </row>
    <row r="2242" spans="2:8" x14ac:dyDescent="0.25">
      <c r="B2242" s="21">
        <v>2236</v>
      </c>
      <c r="C2242" s="22">
        <v>42454</v>
      </c>
      <c r="D2242" s="25">
        <v>541.45000000000005</v>
      </c>
      <c r="F2242" s="27">
        <f t="shared" si="100"/>
        <v>0</v>
      </c>
      <c r="G2242" s="27">
        <f t="shared" si="101"/>
        <v>-6.6466040147900723E-4</v>
      </c>
      <c r="H2242" s="27"/>
    </row>
    <row r="2243" spans="2:8" x14ac:dyDescent="0.25">
      <c r="B2243" s="21">
        <v>2237</v>
      </c>
      <c r="C2243" s="22">
        <v>42453</v>
      </c>
      <c r="D2243" s="25">
        <v>541.45000000000005</v>
      </c>
      <c r="F2243" s="27">
        <f t="shared" si="100"/>
        <v>0</v>
      </c>
      <c r="G2243" s="27">
        <f t="shared" si="101"/>
        <v>-5.9083105797304563E-4</v>
      </c>
      <c r="H2243" s="27"/>
    </row>
    <row r="2244" spans="2:8" x14ac:dyDescent="0.25">
      <c r="B2244" s="21">
        <v>2238</v>
      </c>
      <c r="C2244" s="22">
        <v>42452</v>
      </c>
      <c r="D2244" s="25">
        <v>541.45000000000005</v>
      </c>
      <c r="F2244" s="27">
        <f t="shared" si="100"/>
        <v>3.6938534283313857E-5</v>
      </c>
      <c r="G2244" s="27">
        <f t="shared" si="101"/>
        <v>-5.5391434207993596E-4</v>
      </c>
      <c r="H2244" s="27"/>
    </row>
    <row r="2245" spans="2:8" x14ac:dyDescent="0.25">
      <c r="B2245" s="21">
        <v>2239</v>
      </c>
      <c r="C2245" s="22">
        <v>42451</v>
      </c>
      <c r="D2245" s="25">
        <v>541.42999999999995</v>
      </c>
      <c r="F2245" s="27">
        <f t="shared" si="100"/>
        <v>-1.8469437698679088E-5</v>
      </c>
      <c r="G2245" s="27">
        <f t="shared" si="101"/>
        <v>-7.2005541998743908E-4</v>
      </c>
      <c r="H2245" s="27"/>
    </row>
    <row r="2246" spans="2:8" x14ac:dyDescent="0.25">
      <c r="B2246" s="21">
        <v>2240</v>
      </c>
      <c r="C2246" s="22">
        <v>42450</v>
      </c>
      <c r="D2246" s="25">
        <v>541.44000000000005</v>
      </c>
      <c r="F2246" s="27">
        <f t="shared" si="100"/>
        <v>-2.4007165330771344E-4</v>
      </c>
      <c r="G2246" s="27">
        <f t="shared" si="101"/>
        <v>-1.1075424767092207E-3</v>
      </c>
      <c r="H2246" s="27"/>
    </row>
    <row r="2247" spans="2:8" x14ac:dyDescent="0.25">
      <c r="B2247" s="21">
        <v>2241</v>
      </c>
      <c r="C2247" s="22">
        <v>42447</v>
      </c>
      <c r="D2247" s="25">
        <v>541.57000000000005</v>
      </c>
      <c r="F2247" s="27">
        <f t="shared" ref="F2247:F2301" si="102">+LN(D2247/D2248)</f>
        <v>5.5396035504659599E-5</v>
      </c>
      <c r="G2247" s="27">
        <f t="shared" ref="G2247:G2301" si="103">+LN(D2247/D2268)</f>
        <v>-1.0888321967459534E-3</v>
      </c>
      <c r="H2247" s="27"/>
    </row>
    <row r="2248" spans="2:8" x14ac:dyDescent="0.25">
      <c r="B2248" s="21">
        <v>2242</v>
      </c>
      <c r="C2248" s="22">
        <v>42446</v>
      </c>
      <c r="D2248" s="25">
        <v>541.54</v>
      </c>
      <c r="F2248" s="27">
        <f t="shared" si="102"/>
        <v>-5.5396035504688046E-5</v>
      </c>
      <c r="G2248" s="27">
        <f t="shared" si="103"/>
        <v>-8.6751885833862236E-4</v>
      </c>
      <c r="H2248" s="27"/>
    </row>
    <row r="2249" spans="2:8" x14ac:dyDescent="0.25">
      <c r="B2249" s="21">
        <v>2243</v>
      </c>
      <c r="C2249" s="22">
        <v>42445</v>
      </c>
      <c r="D2249" s="25">
        <v>541.57000000000005</v>
      </c>
      <c r="F2249" s="27">
        <f t="shared" si="102"/>
        <v>0</v>
      </c>
      <c r="G2249" s="27">
        <f t="shared" si="103"/>
        <v>-8.8591947618914355E-4</v>
      </c>
      <c r="H2249" s="27"/>
    </row>
    <row r="2250" spans="2:8" x14ac:dyDescent="0.25">
      <c r="B2250" s="21">
        <v>2244</v>
      </c>
      <c r="C2250" s="22">
        <v>42444</v>
      </c>
      <c r="D2250" s="25">
        <v>541.57000000000005</v>
      </c>
      <c r="F2250" s="27">
        <f t="shared" si="102"/>
        <v>-1.8463129183559623E-4</v>
      </c>
      <c r="G2250" s="27">
        <f t="shared" si="103"/>
        <v>-1.0150505167036432E-3</v>
      </c>
      <c r="H2250" s="27"/>
    </row>
    <row r="2251" spans="2:8" x14ac:dyDescent="0.25">
      <c r="B2251" s="21">
        <v>2245</v>
      </c>
      <c r="C2251" s="22">
        <v>42443</v>
      </c>
      <c r="D2251" s="25">
        <v>541.66999999999996</v>
      </c>
      <c r="F2251" s="27">
        <f t="shared" si="102"/>
        <v>-5.538274090620653E-5</v>
      </c>
      <c r="G2251" s="27">
        <f t="shared" si="103"/>
        <v>-2.4155269201353536E-3</v>
      </c>
      <c r="H2251" s="27"/>
    </row>
    <row r="2252" spans="2:8" x14ac:dyDescent="0.25">
      <c r="B2252" s="21">
        <v>2246</v>
      </c>
      <c r="C2252" s="22">
        <v>42440</v>
      </c>
      <c r="D2252" s="25">
        <v>541.70000000000005</v>
      </c>
      <c r="F2252" s="27">
        <f t="shared" si="102"/>
        <v>-6.0900779751303018E-4</v>
      </c>
      <c r="G2252" s="27">
        <f t="shared" si="103"/>
        <v>-4.1449882032384309E-3</v>
      </c>
      <c r="H2252" s="27"/>
    </row>
    <row r="2253" spans="2:8" x14ac:dyDescent="0.25">
      <c r="B2253" s="21">
        <v>2247</v>
      </c>
      <c r="C2253" s="22">
        <v>42439</v>
      </c>
      <c r="D2253" s="25">
        <v>542.03</v>
      </c>
      <c r="F2253" s="27">
        <f t="shared" si="102"/>
        <v>1.84493335183285E-5</v>
      </c>
      <c r="G2253" s="27">
        <f t="shared" si="103"/>
        <v>-3.9954758877796424E-3</v>
      </c>
      <c r="H2253" s="27"/>
    </row>
    <row r="2254" spans="2:8" x14ac:dyDescent="0.25">
      <c r="B2254" s="21">
        <v>2248</v>
      </c>
      <c r="C2254" s="22">
        <v>42438</v>
      </c>
      <c r="D2254" s="25">
        <v>542.02</v>
      </c>
      <c r="F2254" s="27">
        <f t="shared" si="102"/>
        <v>-5.5346979452729007E-5</v>
      </c>
      <c r="G2254" s="27">
        <f t="shared" si="103"/>
        <v>-4.6201361461479795E-3</v>
      </c>
      <c r="H2254" s="27"/>
    </row>
    <row r="2255" spans="2:8" x14ac:dyDescent="0.25">
      <c r="B2255" s="21">
        <v>2249</v>
      </c>
      <c r="C2255" s="22">
        <v>42437</v>
      </c>
      <c r="D2255" s="25">
        <v>542.04999999999995</v>
      </c>
      <c r="F2255" s="27">
        <f t="shared" si="102"/>
        <v>-7.3791207811244936E-5</v>
      </c>
      <c r="G2255" s="27">
        <f t="shared" si="103"/>
        <v>-4.9503685044201681E-3</v>
      </c>
      <c r="H2255" s="27"/>
    </row>
    <row r="2256" spans="2:8" x14ac:dyDescent="0.25">
      <c r="B2256" s="21">
        <v>2250</v>
      </c>
      <c r="C2256" s="22">
        <v>42436</v>
      </c>
      <c r="D2256" s="25">
        <v>542.09</v>
      </c>
      <c r="F2256" s="27">
        <f t="shared" si="102"/>
        <v>5.534289537003184E-5</v>
      </c>
      <c r="G2256" s="27">
        <f t="shared" si="103"/>
        <v>-5.041780083405098E-3</v>
      </c>
      <c r="H2256" s="27"/>
    </row>
    <row r="2257" spans="2:8" x14ac:dyDescent="0.25">
      <c r="B2257" s="21">
        <v>2251</v>
      </c>
      <c r="C2257" s="22">
        <v>42433</v>
      </c>
      <c r="D2257" s="25">
        <v>542.05999999999995</v>
      </c>
      <c r="F2257" s="27">
        <f t="shared" si="102"/>
        <v>-3.320114389994587E-4</v>
      </c>
      <c r="G2257" s="27">
        <f t="shared" si="103"/>
        <v>-5.097122978775165E-3</v>
      </c>
      <c r="H2257" s="27"/>
    </row>
    <row r="2258" spans="2:8" x14ac:dyDescent="0.25">
      <c r="B2258" s="21">
        <v>2252</v>
      </c>
      <c r="C2258" s="22">
        <v>42432</v>
      </c>
      <c r="D2258" s="25">
        <v>542.24</v>
      </c>
      <c r="F2258" s="27">
        <f t="shared" si="102"/>
        <v>-1.8441848242486811E-5</v>
      </c>
      <c r="G2258" s="27">
        <f t="shared" si="103"/>
        <v>-4.7467570222696088E-3</v>
      </c>
      <c r="H2258" s="27"/>
    </row>
    <row r="2259" spans="2:8" x14ac:dyDescent="0.25">
      <c r="B2259" s="21">
        <v>2253</v>
      </c>
      <c r="C2259" s="22">
        <v>42431</v>
      </c>
      <c r="D2259" s="25">
        <v>542.25</v>
      </c>
      <c r="F2259" s="27">
        <f t="shared" si="102"/>
        <v>5.5326565064194063E-5</v>
      </c>
      <c r="G2259" s="27">
        <f t="shared" si="103"/>
        <v>-4.4162368214707148E-3</v>
      </c>
      <c r="H2259" s="27"/>
    </row>
    <row r="2260" spans="2:8" x14ac:dyDescent="0.25">
      <c r="B2260" s="21">
        <v>2254</v>
      </c>
      <c r="C2260" s="22">
        <v>42430</v>
      </c>
      <c r="D2260" s="25">
        <v>542.22</v>
      </c>
      <c r="F2260" s="27">
        <f t="shared" si="102"/>
        <v>3.6886077354182025E-5</v>
      </c>
      <c r="G2260" s="27">
        <f t="shared" si="103"/>
        <v>-4.3246692785607966E-3</v>
      </c>
      <c r="H2260" s="27"/>
    </row>
    <row r="2261" spans="2:8" x14ac:dyDescent="0.25">
      <c r="B2261" s="21">
        <v>2255</v>
      </c>
      <c r="C2261" s="22">
        <v>42429</v>
      </c>
      <c r="D2261" s="25">
        <v>542.20000000000005</v>
      </c>
      <c r="F2261" s="27">
        <f t="shared" si="102"/>
        <v>7.010941044726266E-4</v>
      </c>
      <c r="G2261" s="27">
        <f t="shared" si="103"/>
        <v>-3.1672401536388464E-3</v>
      </c>
      <c r="H2261" s="27"/>
    </row>
    <row r="2262" spans="2:8" x14ac:dyDescent="0.25">
      <c r="B2262" s="21">
        <v>2256</v>
      </c>
      <c r="C2262" s="22">
        <v>42426</v>
      </c>
      <c r="D2262" s="25">
        <v>541.82000000000005</v>
      </c>
      <c r="F2262" s="27">
        <f t="shared" si="102"/>
        <v>1.8456484224963875E-5</v>
      </c>
      <c r="G2262" s="27">
        <f t="shared" si="103"/>
        <v>-2.6541837382732538E-3</v>
      </c>
      <c r="H2262" s="27"/>
    </row>
    <row r="2263" spans="2:8" x14ac:dyDescent="0.25">
      <c r="B2263" s="21">
        <v>2257</v>
      </c>
      <c r="C2263" s="22">
        <v>42425</v>
      </c>
      <c r="D2263" s="25">
        <v>541.80999999999995</v>
      </c>
      <c r="F2263" s="27">
        <f t="shared" si="102"/>
        <v>7.3829343506002926E-5</v>
      </c>
      <c r="G2263" s="27">
        <f t="shared" si="103"/>
        <v>-1.7886948222287315E-3</v>
      </c>
      <c r="H2263" s="27"/>
    </row>
    <row r="2264" spans="2:8" x14ac:dyDescent="0.25">
      <c r="B2264" s="21">
        <v>2258</v>
      </c>
      <c r="C2264" s="22">
        <v>42424</v>
      </c>
      <c r="D2264" s="25">
        <v>541.77</v>
      </c>
      <c r="F2264" s="27">
        <f t="shared" si="102"/>
        <v>3.6916715893024545E-5</v>
      </c>
      <c r="G2264" s="27">
        <f t="shared" si="103"/>
        <v>-1.3280949326364214E-3</v>
      </c>
      <c r="H2264" s="27"/>
    </row>
    <row r="2265" spans="2:8" x14ac:dyDescent="0.25">
      <c r="B2265" s="21">
        <v>2259</v>
      </c>
      <c r="C2265" s="22">
        <v>42423</v>
      </c>
      <c r="D2265" s="25">
        <v>541.75</v>
      </c>
      <c r="F2265" s="27">
        <f t="shared" si="102"/>
        <v>-1.2920254362421802E-4</v>
      </c>
      <c r="G2265" s="27">
        <f t="shared" si="103"/>
        <v>-1.272839803276255E-3</v>
      </c>
      <c r="H2265" s="27"/>
    </row>
    <row r="2266" spans="2:8" x14ac:dyDescent="0.25">
      <c r="B2266" s="21">
        <v>2260</v>
      </c>
      <c r="C2266" s="22">
        <v>42422</v>
      </c>
      <c r="D2266" s="25">
        <v>541.82000000000005</v>
      </c>
      <c r="F2266" s="27">
        <f t="shared" si="102"/>
        <v>-4.0595649442045777E-4</v>
      </c>
      <c r="G2266" s="27">
        <f t="shared" si="103"/>
        <v>-5.7198211808976406E-4</v>
      </c>
      <c r="H2266" s="27"/>
    </row>
    <row r="2267" spans="2:8" x14ac:dyDescent="0.25">
      <c r="B2267" s="21">
        <v>2261</v>
      </c>
      <c r="C2267" s="22">
        <v>42419</v>
      </c>
      <c r="D2267" s="25">
        <v>542.04</v>
      </c>
      <c r="F2267" s="27">
        <f t="shared" si="102"/>
        <v>-2.2136137334445404E-4</v>
      </c>
      <c r="G2267" s="27">
        <f t="shared" si="103"/>
        <v>8.8593582760296751E-4</v>
      </c>
      <c r="H2267" s="27"/>
    </row>
    <row r="2268" spans="2:8" x14ac:dyDescent="0.25">
      <c r="B2268" s="21">
        <v>2262</v>
      </c>
      <c r="C2268" s="22">
        <v>42418</v>
      </c>
      <c r="D2268" s="25">
        <v>542.16</v>
      </c>
      <c r="F2268" s="27">
        <f t="shared" si="102"/>
        <v>2.7670937391199017E-4</v>
      </c>
      <c r="G2268" s="27">
        <f t="shared" si="103"/>
        <v>1.144228232250705E-3</v>
      </c>
      <c r="H2268" s="27"/>
    </row>
    <row r="2269" spans="2:8" x14ac:dyDescent="0.25">
      <c r="B2269" s="21">
        <v>2263</v>
      </c>
      <c r="C2269" s="22">
        <v>42417</v>
      </c>
      <c r="D2269" s="25">
        <v>542.01</v>
      </c>
      <c r="F2269" s="27">
        <f t="shared" si="102"/>
        <v>-7.3796653355193186E-5</v>
      </c>
      <c r="G2269" s="27">
        <f t="shared" si="103"/>
        <v>1.329271865628896E-3</v>
      </c>
      <c r="H2269" s="27"/>
    </row>
    <row r="2270" spans="2:8" x14ac:dyDescent="0.25">
      <c r="B2270" s="21">
        <v>2264</v>
      </c>
      <c r="C2270" s="22">
        <v>42416</v>
      </c>
      <c r="D2270" s="25">
        <v>542.04999999999995</v>
      </c>
      <c r="F2270" s="27">
        <f t="shared" si="102"/>
        <v>-1.2913104051449992E-4</v>
      </c>
      <c r="G2270" s="27">
        <f t="shared" si="103"/>
        <v>1.3107008586834752E-3</v>
      </c>
      <c r="H2270" s="27"/>
    </row>
    <row r="2271" spans="2:8" x14ac:dyDescent="0.25">
      <c r="B2271" s="21">
        <v>2265</v>
      </c>
      <c r="C2271" s="22">
        <v>42415</v>
      </c>
      <c r="D2271" s="25">
        <v>542.12</v>
      </c>
      <c r="F2271" s="27">
        <f t="shared" si="102"/>
        <v>-1.5851076952672349E-3</v>
      </c>
      <c r="G2271" s="27">
        <f t="shared" si="103"/>
        <v>1.5137253448831067E-3</v>
      </c>
      <c r="H2271" s="27"/>
    </row>
    <row r="2272" spans="2:8" x14ac:dyDescent="0.25">
      <c r="B2272" s="21">
        <v>2266</v>
      </c>
      <c r="C2272" s="22">
        <v>42412</v>
      </c>
      <c r="D2272" s="25">
        <v>542.98</v>
      </c>
      <c r="F2272" s="27">
        <f t="shared" si="102"/>
        <v>-1.7848440240092818E-3</v>
      </c>
      <c r="G2272" s="27">
        <f t="shared" si="103"/>
        <v>3.0434124439951745E-3</v>
      </c>
      <c r="H2272" s="27"/>
    </row>
    <row r="2273" spans="2:8" x14ac:dyDescent="0.25">
      <c r="B2273" s="21">
        <v>2267</v>
      </c>
      <c r="C2273" s="22">
        <v>42411</v>
      </c>
      <c r="D2273" s="25">
        <v>543.95000000000005</v>
      </c>
      <c r="F2273" s="27">
        <f t="shared" si="102"/>
        <v>-4.5949548205421754E-4</v>
      </c>
      <c r="G2273" s="27">
        <f t="shared" si="103"/>
        <v>4.8282564680044481E-3</v>
      </c>
      <c r="H2273" s="27"/>
    </row>
    <row r="2274" spans="2:8" x14ac:dyDescent="0.25">
      <c r="B2274" s="21">
        <v>2268</v>
      </c>
      <c r="C2274" s="22">
        <v>42410</v>
      </c>
      <c r="D2274" s="25">
        <v>544.20000000000005</v>
      </c>
      <c r="F2274" s="27">
        <f t="shared" si="102"/>
        <v>-6.0621092484998407E-4</v>
      </c>
      <c r="G2274" s="27">
        <f t="shared" si="103"/>
        <v>4.1799845417589687E-3</v>
      </c>
      <c r="H2274" s="27"/>
    </row>
    <row r="2275" spans="2:8" x14ac:dyDescent="0.25">
      <c r="B2275" s="21">
        <v>2269</v>
      </c>
      <c r="C2275" s="22">
        <v>42409</v>
      </c>
      <c r="D2275" s="25">
        <v>544.53</v>
      </c>
      <c r="F2275" s="27">
        <f t="shared" si="102"/>
        <v>-3.8557933772485756E-4</v>
      </c>
      <c r="G2275" s="27">
        <f t="shared" si="103"/>
        <v>3.5506370491644713E-3</v>
      </c>
      <c r="H2275" s="27"/>
    </row>
    <row r="2276" spans="2:8" x14ac:dyDescent="0.25">
      <c r="B2276" s="21">
        <v>2270</v>
      </c>
      <c r="C2276" s="22">
        <v>42408</v>
      </c>
      <c r="D2276" s="25">
        <v>544.74</v>
      </c>
      <c r="F2276" s="27">
        <f t="shared" si="102"/>
        <v>-1.6520278679611923E-4</v>
      </c>
      <c r="G2276" s="27">
        <f t="shared" si="103"/>
        <v>2.5365329287930336E-3</v>
      </c>
      <c r="H2276" s="27"/>
    </row>
    <row r="2277" spans="2:8" x14ac:dyDescent="0.25">
      <c r="B2277" s="21">
        <v>2271</v>
      </c>
      <c r="C2277" s="22">
        <v>42405</v>
      </c>
      <c r="D2277" s="25">
        <v>544.83000000000004</v>
      </c>
      <c r="F2277" s="27">
        <f t="shared" si="102"/>
        <v>0</v>
      </c>
      <c r="G2277" s="27">
        <f t="shared" si="103"/>
        <v>2.5913177836049991E-3</v>
      </c>
      <c r="H2277" s="27"/>
    </row>
    <row r="2278" spans="2:8" x14ac:dyDescent="0.25">
      <c r="B2278" s="21">
        <v>2272</v>
      </c>
      <c r="C2278" s="22">
        <v>42404</v>
      </c>
      <c r="D2278" s="25">
        <v>544.83000000000004</v>
      </c>
      <c r="F2278" s="27">
        <f t="shared" si="102"/>
        <v>1.8354517506162463E-5</v>
      </c>
      <c r="G2278" s="27">
        <f t="shared" si="103"/>
        <v>2.6465252255819614E-3</v>
      </c>
      <c r="H2278" s="27"/>
    </row>
    <row r="2279" spans="2:8" x14ac:dyDescent="0.25">
      <c r="B2279" s="21">
        <v>2273</v>
      </c>
      <c r="C2279" s="22">
        <v>42403</v>
      </c>
      <c r="D2279" s="25">
        <v>544.82000000000005</v>
      </c>
      <c r="F2279" s="27">
        <f t="shared" si="102"/>
        <v>3.1207835255641096E-4</v>
      </c>
      <c r="G2279" s="27">
        <f t="shared" si="103"/>
        <v>1.8923219653670859E-3</v>
      </c>
      <c r="H2279" s="27"/>
    </row>
    <row r="2280" spans="2:8" x14ac:dyDescent="0.25">
      <c r="B2280" s="21">
        <v>2274</v>
      </c>
      <c r="C2280" s="22">
        <v>42402</v>
      </c>
      <c r="D2280" s="25">
        <v>544.65</v>
      </c>
      <c r="F2280" s="27">
        <f t="shared" si="102"/>
        <v>1.4689410797407096E-4</v>
      </c>
      <c r="G2280" s="27">
        <f t="shared" si="103"/>
        <v>-4.0384757138940653E-4</v>
      </c>
      <c r="H2280" s="27"/>
    </row>
    <row r="2281" spans="2:8" x14ac:dyDescent="0.25">
      <c r="B2281" s="21">
        <v>2275</v>
      </c>
      <c r="C2281" s="22">
        <v>42401</v>
      </c>
      <c r="D2281" s="25">
        <v>544.57000000000005</v>
      </c>
      <c r="F2281" s="27">
        <f t="shared" si="102"/>
        <v>1.1943152022762542E-3</v>
      </c>
      <c r="G2281" s="27"/>
      <c r="H2281" s="27"/>
    </row>
    <row r="2282" spans="2:8" x14ac:dyDescent="0.25">
      <c r="B2282" s="21">
        <v>2276</v>
      </c>
      <c r="C2282" s="22">
        <v>42398</v>
      </c>
      <c r="D2282" s="25">
        <v>543.91999999999996</v>
      </c>
      <c r="F2282" s="27">
        <f t="shared" si="102"/>
        <v>1.2141505198381955E-3</v>
      </c>
      <c r="G2282" s="27"/>
      <c r="H2282" s="27"/>
    </row>
    <row r="2283" spans="2:8" x14ac:dyDescent="0.25">
      <c r="B2283" s="21">
        <v>2277</v>
      </c>
      <c r="C2283" s="22">
        <v>42397</v>
      </c>
      <c r="D2283" s="25">
        <v>543.26</v>
      </c>
      <c r="F2283" s="27">
        <f t="shared" si="102"/>
        <v>8.8394540026965219E-4</v>
      </c>
      <c r="G2283" s="27"/>
      <c r="H2283" s="27"/>
    </row>
    <row r="2284" spans="2:8" x14ac:dyDescent="0.25">
      <c r="B2284" s="21">
        <v>2278</v>
      </c>
      <c r="C2284" s="22">
        <v>42396</v>
      </c>
      <c r="D2284" s="25">
        <v>542.78</v>
      </c>
      <c r="F2284" s="27">
        <f t="shared" si="102"/>
        <v>5.3442923309838066E-4</v>
      </c>
      <c r="G2284" s="27"/>
      <c r="H2284" s="27"/>
    </row>
    <row r="2285" spans="2:8" x14ac:dyDescent="0.25">
      <c r="B2285" s="21">
        <v>2279</v>
      </c>
      <c r="C2285" s="22">
        <v>42395</v>
      </c>
      <c r="D2285" s="25">
        <v>542.49</v>
      </c>
      <c r="F2285" s="27">
        <f t="shared" si="102"/>
        <v>9.2171845253398682E-5</v>
      </c>
      <c r="G2285" s="27"/>
      <c r="H2285" s="27"/>
    </row>
    <row r="2286" spans="2:8" x14ac:dyDescent="0.25">
      <c r="B2286" s="21">
        <v>2280</v>
      </c>
      <c r="C2286" s="22">
        <v>42394</v>
      </c>
      <c r="D2286" s="25">
        <v>542.44000000000005</v>
      </c>
      <c r="F2286" s="27">
        <f t="shared" si="102"/>
        <v>5.7165514156227797E-4</v>
      </c>
      <c r="G2286" s="27"/>
      <c r="H2286" s="27"/>
    </row>
    <row r="2287" spans="2:8" x14ac:dyDescent="0.25">
      <c r="B2287" s="21">
        <v>2281</v>
      </c>
      <c r="C2287" s="22">
        <v>42391</v>
      </c>
      <c r="D2287" s="25">
        <v>542.13</v>
      </c>
      <c r="F2287" s="27">
        <f t="shared" si="102"/>
        <v>1.0519614512721951E-3</v>
      </c>
      <c r="G2287" s="27"/>
      <c r="H2287" s="27"/>
    </row>
    <row r="2288" spans="2:8" x14ac:dyDescent="0.25">
      <c r="B2288" s="21">
        <v>2282</v>
      </c>
      <c r="C2288" s="22">
        <v>42390</v>
      </c>
      <c r="D2288" s="25">
        <v>541.55999999999995</v>
      </c>
      <c r="F2288" s="27">
        <f t="shared" si="102"/>
        <v>3.6931031303313182E-5</v>
      </c>
      <c r="G2288" s="27"/>
      <c r="H2288" s="27"/>
    </row>
    <row r="2289" spans="2:8" x14ac:dyDescent="0.25">
      <c r="B2289" s="21">
        <v>2283</v>
      </c>
      <c r="C2289" s="22">
        <v>42389</v>
      </c>
      <c r="D2289" s="25">
        <v>541.54</v>
      </c>
      <c r="F2289" s="27">
        <f t="shared" si="102"/>
        <v>4.617530072902124E-4</v>
      </c>
      <c r="G2289" s="27"/>
      <c r="H2289" s="27"/>
    </row>
    <row r="2290" spans="2:8" x14ac:dyDescent="0.25">
      <c r="B2290" s="21">
        <v>2284</v>
      </c>
      <c r="C2290" s="22">
        <v>42388</v>
      </c>
      <c r="D2290" s="25">
        <v>541.29</v>
      </c>
      <c r="F2290" s="27">
        <f t="shared" si="102"/>
        <v>-9.2367660300546125E-5</v>
      </c>
      <c r="G2290" s="27"/>
      <c r="H2290" s="27"/>
    </row>
    <row r="2291" spans="2:8" x14ac:dyDescent="0.25">
      <c r="B2291" s="21">
        <v>2285</v>
      </c>
      <c r="C2291" s="22">
        <v>42387</v>
      </c>
      <c r="D2291" s="25">
        <v>541.34</v>
      </c>
      <c r="F2291" s="27">
        <f t="shared" si="102"/>
        <v>7.3893445685151212E-5</v>
      </c>
      <c r="G2291" s="27"/>
      <c r="H2291" s="27"/>
    </row>
    <row r="2292" spans="2:8" x14ac:dyDescent="0.25">
      <c r="B2292" s="21">
        <v>2286</v>
      </c>
      <c r="C2292" s="22">
        <v>42384</v>
      </c>
      <c r="D2292" s="25">
        <v>541.29999999999995</v>
      </c>
      <c r="F2292" s="27">
        <f t="shared" si="102"/>
        <v>-5.5420596155227636E-5</v>
      </c>
      <c r="G2292" s="27"/>
      <c r="H2292" s="27"/>
    </row>
    <row r="2293" spans="2:8" x14ac:dyDescent="0.25">
      <c r="B2293" s="21">
        <v>2287</v>
      </c>
      <c r="C2293" s="22">
        <v>42383</v>
      </c>
      <c r="D2293" s="25">
        <v>541.33000000000004</v>
      </c>
      <c r="F2293" s="27">
        <f t="shared" si="102"/>
        <v>0</v>
      </c>
      <c r="G2293" s="27"/>
      <c r="H2293" s="27"/>
    </row>
    <row r="2294" spans="2:8" x14ac:dyDescent="0.25">
      <c r="B2294" s="21">
        <v>2288</v>
      </c>
      <c r="C2294" s="22">
        <v>42382</v>
      </c>
      <c r="D2294" s="25">
        <v>541.33000000000004</v>
      </c>
      <c r="F2294" s="27">
        <f t="shared" si="102"/>
        <v>-1.1077674082996371E-3</v>
      </c>
      <c r="G2294" s="27"/>
      <c r="H2294" s="27"/>
    </row>
    <row r="2295" spans="2:8" x14ac:dyDescent="0.25">
      <c r="B2295" s="21">
        <v>2289</v>
      </c>
      <c r="C2295" s="22">
        <v>42381</v>
      </c>
      <c r="D2295" s="25">
        <v>541.92999999999995</v>
      </c>
      <c r="F2295" s="27">
        <f t="shared" si="102"/>
        <v>-1.2355584174444159E-3</v>
      </c>
      <c r="G2295" s="27"/>
      <c r="H2295" s="27"/>
    </row>
    <row r="2296" spans="2:8" x14ac:dyDescent="0.25">
      <c r="B2296" s="21">
        <v>2290</v>
      </c>
      <c r="C2296" s="22">
        <v>42380</v>
      </c>
      <c r="D2296" s="25">
        <v>542.6</v>
      </c>
      <c r="F2296" s="27">
        <f t="shared" si="102"/>
        <v>-1.3996834580964448E-3</v>
      </c>
      <c r="G2296" s="27"/>
      <c r="H2296" s="27"/>
    </row>
    <row r="2297" spans="2:8" x14ac:dyDescent="0.25">
      <c r="B2297" s="21">
        <v>2291</v>
      </c>
      <c r="C2297" s="22">
        <v>42377</v>
      </c>
      <c r="D2297" s="25">
        <v>543.36</v>
      </c>
      <c r="F2297" s="27">
        <f t="shared" si="102"/>
        <v>-1.1041793198416936E-4</v>
      </c>
      <c r="G2297" s="27"/>
      <c r="H2297" s="27"/>
    </row>
    <row r="2298" spans="2:8" x14ac:dyDescent="0.25">
      <c r="B2298" s="21">
        <v>2292</v>
      </c>
      <c r="C2298" s="22">
        <v>42376</v>
      </c>
      <c r="D2298" s="25">
        <v>543.41999999999996</v>
      </c>
      <c r="F2298" s="27">
        <f t="shared" si="102"/>
        <v>5.5207441977157321E-5</v>
      </c>
      <c r="G2298" s="27"/>
      <c r="H2298" s="27"/>
    </row>
    <row r="2299" spans="2:8" x14ac:dyDescent="0.25">
      <c r="B2299" s="21">
        <v>2293</v>
      </c>
      <c r="C2299" s="22">
        <v>42375</v>
      </c>
      <c r="D2299" s="25">
        <v>543.39</v>
      </c>
      <c r="F2299" s="27">
        <f t="shared" si="102"/>
        <v>-7.3584874270884624E-4</v>
      </c>
      <c r="G2299" s="27"/>
      <c r="H2299" s="27"/>
    </row>
    <row r="2300" spans="2:8" x14ac:dyDescent="0.25">
      <c r="B2300" s="21">
        <v>2294</v>
      </c>
      <c r="C2300" s="22">
        <v>42374</v>
      </c>
      <c r="D2300" s="25">
        <v>543.79</v>
      </c>
      <c r="F2300" s="27">
        <f t="shared" si="102"/>
        <v>-1.9840911842000232E-3</v>
      </c>
      <c r="G2300" s="27"/>
    </row>
    <row r="2301" spans="2:8" x14ac:dyDescent="0.25">
      <c r="B2301" s="21">
        <v>2295</v>
      </c>
      <c r="C2301" s="22">
        <v>42373</v>
      </c>
      <c r="D2301" s="25">
        <v>544.87</v>
      </c>
      <c r="F2301" s="27"/>
      <c r="G2301" s="27"/>
    </row>
    <row r="2302" spans="2:8" x14ac:dyDescent="0.25">
      <c r="D2302" s="25"/>
    </row>
    <row r="2303" spans="2:8" x14ac:dyDescent="0.25">
      <c r="D2303" s="25"/>
    </row>
    <row r="2304" spans="2:8" x14ac:dyDescent="0.25">
      <c r="D2304" s="25"/>
    </row>
    <row r="2305" spans="4:4" x14ac:dyDescent="0.25">
      <c r="D2305" s="25"/>
    </row>
    <row r="2306" spans="4:4" x14ac:dyDescent="0.25">
      <c r="D2306" s="25"/>
    </row>
    <row r="2307" spans="4:4" x14ac:dyDescent="0.25">
      <c r="D2307" s="25"/>
    </row>
    <row r="2308" spans="4:4" x14ac:dyDescent="0.25">
      <c r="D2308" s="25"/>
    </row>
    <row r="2309" spans="4:4" x14ac:dyDescent="0.25">
      <c r="D2309" s="25"/>
    </row>
    <row r="2310" spans="4:4" x14ac:dyDescent="0.25">
      <c r="D2310" s="25"/>
    </row>
    <row r="2311" spans="4:4" x14ac:dyDescent="0.25">
      <c r="D2311" s="25"/>
    </row>
    <row r="2312" spans="4:4" x14ac:dyDescent="0.25">
      <c r="D2312" s="25"/>
    </row>
    <row r="2313" spans="4:4" x14ac:dyDescent="0.25">
      <c r="D2313" s="25"/>
    </row>
    <row r="2314" spans="4:4" x14ac:dyDescent="0.25">
      <c r="D2314" s="25"/>
    </row>
    <row r="2315" spans="4:4" x14ac:dyDescent="0.25">
      <c r="D2315" s="25"/>
    </row>
    <row r="2316" spans="4:4" x14ac:dyDescent="0.25">
      <c r="D2316" s="25"/>
    </row>
    <row r="2317" spans="4:4" x14ac:dyDescent="0.25">
      <c r="D2317" s="25"/>
    </row>
    <row r="2318" spans="4:4" x14ac:dyDescent="0.25">
      <c r="D2318" s="25"/>
    </row>
    <row r="2319" spans="4:4" x14ac:dyDescent="0.25">
      <c r="D2319" s="25"/>
    </row>
    <row r="2320" spans="4:4" x14ac:dyDescent="0.25">
      <c r="D2320" s="25"/>
    </row>
    <row r="2321" spans="4:4" x14ac:dyDescent="0.25">
      <c r="D2321" s="25"/>
    </row>
    <row r="2322" spans="4:4" x14ac:dyDescent="0.25">
      <c r="D2322" s="25"/>
    </row>
    <row r="2323" spans="4:4" x14ac:dyDescent="0.25">
      <c r="D2323" s="25"/>
    </row>
    <row r="2324" spans="4:4" x14ac:dyDescent="0.25">
      <c r="D2324" s="25"/>
    </row>
    <row r="2325" spans="4:4" x14ac:dyDescent="0.25">
      <c r="D2325" s="25"/>
    </row>
    <row r="2326" spans="4:4" x14ac:dyDescent="0.25">
      <c r="D2326" s="25"/>
    </row>
    <row r="2327" spans="4:4" x14ac:dyDescent="0.25">
      <c r="D2327" s="25"/>
    </row>
    <row r="2328" spans="4:4" x14ac:dyDescent="0.25">
      <c r="D2328" s="25"/>
    </row>
    <row r="2329" spans="4:4" x14ac:dyDescent="0.25">
      <c r="D2329" s="25"/>
    </row>
    <row r="2330" spans="4:4" x14ac:dyDescent="0.25">
      <c r="D2330" s="25"/>
    </row>
    <row r="2331" spans="4:4" x14ac:dyDescent="0.25">
      <c r="D2331" s="25"/>
    </row>
    <row r="2332" spans="4:4" x14ac:dyDescent="0.25">
      <c r="D2332" s="25"/>
    </row>
    <row r="2333" spans="4:4" x14ac:dyDescent="0.25">
      <c r="D2333" s="25"/>
    </row>
    <row r="2334" spans="4:4" x14ac:dyDescent="0.25">
      <c r="D2334" s="25"/>
    </row>
    <row r="2335" spans="4:4" x14ac:dyDescent="0.25">
      <c r="D2335" s="25"/>
    </row>
    <row r="2336" spans="4:4" x14ac:dyDescent="0.25">
      <c r="D2336" s="25"/>
    </row>
    <row r="2337" spans="4:4" x14ac:dyDescent="0.25">
      <c r="D2337" s="25"/>
    </row>
    <row r="2338" spans="4:4" x14ac:dyDescent="0.25">
      <c r="D2338" s="25"/>
    </row>
    <row r="2339" spans="4:4" x14ac:dyDescent="0.25">
      <c r="D2339" s="25"/>
    </row>
    <row r="2340" spans="4:4" x14ac:dyDescent="0.25">
      <c r="D2340" s="25"/>
    </row>
    <row r="2341" spans="4:4" x14ac:dyDescent="0.25">
      <c r="D2341" s="25"/>
    </row>
    <row r="2342" spans="4:4" x14ac:dyDescent="0.25">
      <c r="D2342" s="25"/>
    </row>
    <row r="2343" spans="4:4" x14ac:dyDescent="0.25">
      <c r="D2343" s="25"/>
    </row>
    <row r="2344" spans="4:4" x14ac:dyDescent="0.25">
      <c r="D2344" s="25"/>
    </row>
    <row r="2345" spans="4:4" x14ac:dyDescent="0.25">
      <c r="D2345" s="25"/>
    </row>
    <row r="2346" spans="4:4" x14ac:dyDescent="0.25">
      <c r="D2346" s="25"/>
    </row>
    <row r="2347" spans="4:4" x14ac:dyDescent="0.25">
      <c r="D2347" s="25"/>
    </row>
    <row r="2348" spans="4:4" x14ac:dyDescent="0.25">
      <c r="D2348" s="25"/>
    </row>
    <row r="2349" spans="4:4" x14ac:dyDescent="0.25">
      <c r="D2349" s="25"/>
    </row>
    <row r="2350" spans="4:4" x14ac:dyDescent="0.25">
      <c r="D2350" s="25"/>
    </row>
    <row r="2351" spans="4:4" x14ac:dyDescent="0.25">
      <c r="D2351" s="25"/>
    </row>
    <row r="2352" spans="4:4" x14ac:dyDescent="0.25">
      <c r="D2352" s="25"/>
    </row>
    <row r="2353" spans="4:4" x14ac:dyDescent="0.25">
      <c r="D2353" s="25"/>
    </row>
    <row r="2354" spans="4:4" x14ac:dyDescent="0.25">
      <c r="D2354" s="25"/>
    </row>
    <row r="2355" spans="4:4" x14ac:dyDescent="0.25">
      <c r="D2355" s="25"/>
    </row>
    <row r="2356" spans="4:4" x14ac:dyDescent="0.25">
      <c r="D2356" s="25"/>
    </row>
    <row r="2357" spans="4:4" x14ac:dyDescent="0.25">
      <c r="D2357" s="25"/>
    </row>
    <row r="2358" spans="4:4" x14ac:dyDescent="0.25">
      <c r="D2358" s="25"/>
    </row>
    <row r="2359" spans="4:4" x14ac:dyDescent="0.25">
      <c r="D2359" s="25"/>
    </row>
    <row r="2360" spans="4:4" x14ac:dyDescent="0.25">
      <c r="D2360" s="25"/>
    </row>
    <row r="2361" spans="4:4" x14ac:dyDescent="0.25">
      <c r="D2361" s="25"/>
    </row>
    <row r="2362" spans="4:4" x14ac:dyDescent="0.25">
      <c r="D2362" s="25"/>
    </row>
    <row r="2363" spans="4:4" x14ac:dyDescent="0.25">
      <c r="D2363" s="25"/>
    </row>
    <row r="2364" spans="4:4" x14ac:dyDescent="0.25">
      <c r="D2364" s="25"/>
    </row>
    <row r="2365" spans="4:4" x14ac:dyDescent="0.25">
      <c r="D2365" s="25"/>
    </row>
    <row r="2366" spans="4:4" x14ac:dyDescent="0.25">
      <c r="D2366" s="25"/>
    </row>
    <row r="2367" spans="4:4" x14ac:dyDescent="0.25">
      <c r="D2367" s="25"/>
    </row>
    <row r="2368" spans="4:4" x14ac:dyDescent="0.25">
      <c r="D2368" s="25"/>
    </row>
    <row r="2369" spans="4:4" x14ac:dyDescent="0.25">
      <c r="D2369" s="25"/>
    </row>
    <row r="2370" spans="4:4" x14ac:dyDescent="0.25">
      <c r="D2370" s="25"/>
    </row>
    <row r="2371" spans="4:4" x14ac:dyDescent="0.25">
      <c r="D2371" s="25"/>
    </row>
    <row r="2372" spans="4:4" x14ac:dyDescent="0.25">
      <c r="D2372" s="25"/>
    </row>
    <row r="2373" spans="4:4" x14ac:dyDescent="0.25">
      <c r="D2373" s="25"/>
    </row>
    <row r="2374" spans="4:4" x14ac:dyDescent="0.25">
      <c r="D2374" s="25"/>
    </row>
    <row r="2375" spans="4:4" x14ac:dyDescent="0.25">
      <c r="D2375" s="25"/>
    </row>
    <row r="2376" spans="4:4" x14ac:dyDescent="0.25">
      <c r="D2376" s="25"/>
    </row>
    <row r="2377" spans="4:4" x14ac:dyDescent="0.25">
      <c r="D2377" s="25"/>
    </row>
    <row r="2378" spans="4:4" x14ac:dyDescent="0.25">
      <c r="D2378" s="25"/>
    </row>
    <row r="2379" spans="4:4" x14ac:dyDescent="0.25">
      <c r="D2379" s="25"/>
    </row>
    <row r="2380" spans="4:4" x14ac:dyDescent="0.25">
      <c r="D2380" s="25"/>
    </row>
    <row r="2381" spans="4:4" x14ac:dyDescent="0.25">
      <c r="D2381" s="25"/>
    </row>
    <row r="2382" spans="4:4" x14ac:dyDescent="0.25">
      <c r="D2382" s="25"/>
    </row>
    <row r="2383" spans="4:4" x14ac:dyDescent="0.25">
      <c r="D2383" s="25"/>
    </row>
    <row r="2384" spans="4:4" x14ac:dyDescent="0.25">
      <c r="D2384" s="25"/>
    </row>
    <row r="2385" spans="4:4" x14ac:dyDescent="0.25">
      <c r="D2385" s="25"/>
    </row>
    <row r="2386" spans="4:4" x14ac:dyDescent="0.25">
      <c r="D2386" s="25"/>
    </row>
    <row r="2387" spans="4:4" x14ac:dyDescent="0.25">
      <c r="D2387" s="25"/>
    </row>
    <row r="2388" spans="4:4" x14ac:dyDescent="0.25">
      <c r="D2388" s="25"/>
    </row>
    <row r="2389" spans="4:4" x14ac:dyDescent="0.25">
      <c r="D2389" s="25"/>
    </row>
    <row r="2390" spans="4:4" x14ac:dyDescent="0.25">
      <c r="D2390" s="25"/>
    </row>
    <row r="2391" spans="4:4" x14ac:dyDescent="0.25">
      <c r="D2391" s="25"/>
    </row>
    <row r="2392" spans="4:4" x14ac:dyDescent="0.25">
      <c r="D2392" s="25"/>
    </row>
    <row r="2393" spans="4:4" x14ac:dyDescent="0.25">
      <c r="D2393" s="25"/>
    </row>
    <row r="2394" spans="4:4" x14ac:dyDescent="0.25">
      <c r="D2394" s="25"/>
    </row>
    <row r="2395" spans="4:4" x14ac:dyDescent="0.25">
      <c r="D2395" s="25"/>
    </row>
    <row r="2396" spans="4:4" x14ac:dyDescent="0.25">
      <c r="D2396" s="25"/>
    </row>
    <row r="2397" spans="4:4" x14ac:dyDescent="0.25">
      <c r="D2397" s="25"/>
    </row>
    <row r="2398" spans="4:4" x14ac:dyDescent="0.25">
      <c r="D2398" s="25"/>
    </row>
    <row r="2399" spans="4:4" x14ac:dyDescent="0.25">
      <c r="D2399" s="25"/>
    </row>
    <row r="2400" spans="4:4" x14ac:dyDescent="0.25">
      <c r="D2400" s="25"/>
    </row>
    <row r="2401" spans="4:4" x14ac:dyDescent="0.25">
      <c r="D2401" s="25"/>
    </row>
    <row r="2402" spans="4:4" x14ac:dyDescent="0.25">
      <c r="D2402" s="25"/>
    </row>
    <row r="2403" spans="4:4" x14ac:dyDescent="0.25">
      <c r="D2403" s="25"/>
    </row>
    <row r="2404" spans="4:4" x14ac:dyDescent="0.25">
      <c r="D2404" s="25"/>
    </row>
    <row r="2405" spans="4:4" x14ac:dyDescent="0.25">
      <c r="D2405" s="25"/>
    </row>
    <row r="2406" spans="4:4" x14ac:dyDescent="0.25">
      <c r="D2406" s="25"/>
    </row>
    <row r="2407" spans="4:4" x14ac:dyDescent="0.25">
      <c r="D2407" s="25"/>
    </row>
    <row r="2408" spans="4:4" x14ac:dyDescent="0.25">
      <c r="D2408" s="25"/>
    </row>
    <row r="2409" spans="4:4" x14ac:dyDescent="0.25">
      <c r="D2409" s="25"/>
    </row>
    <row r="2410" spans="4:4" x14ac:dyDescent="0.25">
      <c r="D2410" s="25"/>
    </row>
    <row r="2411" spans="4:4" x14ac:dyDescent="0.25">
      <c r="D2411" s="25"/>
    </row>
    <row r="2412" spans="4:4" x14ac:dyDescent="0.25">
      <c r="D2412" s="25"/>
    </row>
    <row r="2413" spans="4:4" x14ac:dyDescent="0.25">
      <c r="D2413" s="25"/>
    </row>
    <row r="2414" spans="4:4" x14ac:dyDescent="0.25">
      <c r="D2414" s="25"/>
    </row>
    <row r="2415" spans="4:4" x14ac:dyDescent="0.25">
      <c r="D2415" s="25"/>
    </row>
    <row r="2416" spans="4:4" x14ac:dyDescent="0.25">
      <c r="D2416" s="25"/>
    </row>
    <row r="2417" spans="4:4" x14ac:dyDescent="0.25">
      <c r="D2417" s="25"/>
    </row>
    <row r="2418" spans="4:4" x14ac:dyDescent="0.25">
      <c r="D2418" s="25"/>
    </row>
    <row r="2419" spans="4:4" x14ac:dyDescent="0.25">
      <c r="D2419" s="25"/>
    </row>
    <row r="2420" spans="4:4" x14ac:dyDescent="0.25">
      <c r="D2420" s="25"/>
    </row>
    <row r="2421" spans="4:4" x14ac:dyDescent="0.25">
      <c r="D2421" s="25"/>
    </row>
    <row r="2422" spans="4:4" x14ac:dyDescent="0.25">
      <c r="D2422" s="25"/>
    </row>
    <row r="2423" spans="4:4" x14ac:dyDescent="0.25">
      <c r="D2423" s="25"/>
    </row>
    <row r="2424" spans="4:4" x14ac:dyDescent="0.25">
      <c r="D2424" s="25"/>
    </row>
    <row r="2425" spans="4:4" x14ac:dyDescent="0.25">
      <c r="D2425" s="25"/>
    </row>
    <row r="2426" spans="4:4" x14ac:dyDescent="0.25">
      <c r="D2426" s="25"/>
    </row>
    <row r="2427" spans="4:4" x14ac:dyDescent="0.25">
      <c r="D2427" s="25"/>
    </row>
    <row r="2428" spans="4:4" x14ac:dyDescent="0.25">
      <c r="D2428" s="25"/>
    </row>
    <row r="2429" spans="4:4" x14ac:dyDescent="0.25">
      <c r="D2429" s="25"/>
    </row>
    <row r="2430" spans="4:4" x14ac:dyDescent="0.25">
      <c r="D2430" s="25"/>
    </row>
    <row r="2431" spans="4:4" x14ac:dyDescent="0.25">
      <c r="D2431" s="25"/>
    </row>
    <row r="2432" spans="4:4" x14ac:dyDescent="0.25">
      <c r="D2432" s="25"/>
    </row>
    <row r="2433" spans="4:4" x14ac:dyDescent="0.25">
      <c r="D2433" s="25"/>
    </row>
    <row r="2434" spans="4:4" x14ac:dyDescent="0.25">
      <c r="D2434" s="25"/>
    </row>
    <row r="2435" spans="4:4" x14ac:dyDescent="0.25">
      <c r="D2435" s="25"/>
    </row>
    <row r="2436" spans="4:4" x14ac:dyDescent="0.25">
      <c r="D2436" s="25"/>
    </row>
    <row r="2437" spans="4:4" x14ac:dyDescent="0.25">
      <c r="D2437" s="25"/>
    </row>
    <row r="2438" spans="4:4" x14ac:dyDescent="0.25">
      <c r="D2438" s="25"/>
    </row>
    <row r="2439" spans="4:4" x14ac:dyDescent="0.25">
      <c r="D2439" s="25"/>
    </row>
    <row r="2440" spans="4:4" x14ac:dyDescent="0.25">
      <c r="D2440" s="25"/>
    </row>
    <row r="2441" spans="4:4" x14ac:dyDescent="0.25">
      <c r="D2441" s="25"/>
    </row>
    <row r="2442" spans="4:4" x14ac:dyDescent="0.25">
      <c r="D2442" s="25"/>
    </row>
    <row r="2443" spans="4:4" x14ac:dyDescent="0.25">
      <c r="D2443" s="25"/>
    </row>
    <row r="2444" spans="4:4" x14ac:dyDescent="0.25">
      <c r="D2444" s="25"/>
    </row>
    <row r="2445" spans="4:4" x14ac:dyDescent="0.25">
      <c r="D2445" s="25"/>
    </row>
    <row r="2446" spans="4:4" x14ac:dyDescent="0.25">
      <c r="D2446" s="25"/>
    </row>
    <row r="2447" spans="4:4" x14ac:dyDescent="0.25">
      <c r="D2447" s="25"/>
    </row>
    <row r="2448" spans="4:4" x14ac:dyDescent="0.25">
      <c r="D2448" s="25"/>
    </row>
    <row r="2449" spans="4:4" x14ac:dyDescent="0.25">
      <c r="D2449" s="25"/>
    </row>
    <row r="2450" spans="4:4" x14ac:dyDescent="0.25">
      <c r="D2450" s="25"/>
    </row>
    <row r="2451" spans="4:4" x14ac:dyDescent="0.25">
      <c r="D2451" s="25"/>
    </row>
    <row r="2452" spans="4:4" x14ac:dyDescent="0.25">
      <c r="D2452" s="25"/>
    </row>
    <row r="2453" spans="4:4" x14ac:dyDescent="0.25">
      <c r="D2453" s="25"/>
    </row>
    <row r="2454" spans="4:4" x14ac:dyDescent="0.25">
      <c r="D2454" s="25"/>
    </row>
    <row r="2455" spans="4:4" x14ac:dyDescent="0.25">
      <c r="D2455" s="25"/>
    </row>
    <row r="2456" spans="4:4" x14ac:dyDescent="0.25">
      <c r="D2456" s="25"/>
    </row>
    <row r="2457" spans="4:4" x14ac:dyDescent="0.25">
      <c r="D2457" s="25"/>
    </row>
    <row r="2458" spans="4:4" x14ac:dyDescent="0.25">
      <c r="D2458" s="25"/>
    </row>
    <row r="2459" spans="4:4" x14ac:dyDescent="0.25">
      <c r="D2459" s="25"/>
    </row>
    <row r="2460" spans="4:4" x14ac:dyDescent="0.25">
      <c r="D2460" s="25"/>
    </row>
    <row r="2461" spans="4:4" x14ac:dyDescent="0.25">
      <c r="D2461" s="25"/>
    </row>
    <row r="2462" spans="4:4" x14ac:dyDescent="0.25">
      <c r="D2462" s="25"/>
    </row>
    <row r="2463" spans="4:4" x14ac:dyDescent="0.25">
      <c r="D2463" s="25"/>
    </row>
    <row r="2464" spans="4:4" x14ac:dyDescent="0.25">
      <c r="D2464" s="25"/>
    </row>
    <row r="2465" spans="4:4" x14ac:dyDescent="0.25">
      <c r="D2465" s="25"/>
    </row>
    <row r="2466" spans="4:4" x14ac:dyDescent="0.25">
      <c r="D2466" s="25"/>
    </row>
    <row r="2467" spans="4:4" x14ac:dyDescent="0.25">
      <c r="D2467" s="25"/>
    </row>
    <row r="2468" spans="4:4" x14ac:dyDescent="0.25">
      <c r="D2468" s="25"/>
    </row>
    <row r="2469" spans="4:4" x14ac:dyDescent="0.25">
      <c r="D2469" s="25"/>
    </row>
    <row r="2470" spans="4:4" x14ac:dyDescent="0.25">
      <c r="D2470" s="25"/>
    </row>
    <row r="2471" spans="4:4" x14ac:dyDescent="0.25">
      <c r="D2471" s="25"/>
    </row>
    <row r="2472" spans="4:4" x14ac:dyDescent="0.25">
      <c r="D2472" s="25"/>
    </row>
    <row r="2473" spans="4:4" x14ac:dyDescent="0.25">
      <c r="D2473" s="25"/>
    </row>
    <row r="2474" spans="4:4" x14ac:dyDescent="0.25">
      <c r="D2474" s="25"/>
    </row>
    <row r="2475" spans="4:4" x14ac:dyDescent="0.25">
      <c r="D2475" s="25"/>
    </row>
    <row r="2476" spans="4:4" x14ac:dyDescent="0.25">
      <c r="D2476" s="25"/>
    </row>
    <row r="2477" spans="4:4" x14ac:dyDescent="0.25">
      <c r="D2477" s="25"/>
    </row>
    <row r="2478" spans="4:4" x14ac:dyDescent="0.25">
      <c r="D2478" s="25"/>
    </row>
    <row r="2479" spans="4:4" x14ac:dyDescent="0.25">
      <c r="D2479" s="25"/>
    </row>
    <row r="2480" spans="4:4" x14ac:dyDescent="0.25">
      <c r="D2480" s="25"/>
    </row>
    <row r="2481" spans="4:4" x14ac:dyDescent="0.25">
      <c r="D2481" s="25"/>
    </row>
    <row r="2482" spans="4:4" x14ac:dyDescent="0.25">
      <c r="D2482" s="25"/>
    </row>
    <row r="2483" spans="4:4" x14ac:dyDescent="0.25">
      <c r="D2483" s="25"/>
    </row>
    <row r="2484" spans="4:4" x14ac:dyDescent="0.25">
      <c r="D2484" s="25"/>
    </row>
    <row r="2485" spans="4:4" x14ac:dyDescent="0.25">
      <c r="D2485" s="25"/>
    </row>
    <row r="2486" spans="4:4" x14ac:dyDescent="0.25">
      <c r="D2486" s="25"/>
    </row>
    <row r="2487" spans="4:4" x14ac:dyDescent="0.25">
      <c r="D2487" s="25"/>
    </row>
    <row r="2488" spans="4:4" x14ac:dyDescent="0.25">
      <c r="D2488" s="25"/>
    </row>
    <row r="2489" spans="4:4" x14ac:dyDescent="0.25">
      <c r="D2489" s="25"/>
    </row>
    <row r="2490" spans="4:4" x14ac:dyDescent="0.25">
      <c r="D2490" s="25"/>
    </row>
    <row r="2491" spans="4:4" x14ac:dyDescent="0.25">
      <c r="D2491" s="25"/>
    </row>
    <row r="2492" spans="4:4" x14ac:dyDescent="0.25">
      <c r="D2492" s="25"/>
    </row>
    <row r="2493" spans="4:4" x14ac:dyDescent="0.25">
      <c r="D2493" s="25"/>
    </row>
    <row r="2494" spans="4:4" x14ac:dyDescent="0.25">
      <c r="D2494" s="25"/>
    </row>
    <row r="2495" spans="4:4" x14ac:dyDescent="0.25">
      <c r="D2495" s="25"/>
    </row>
    <row r="2496" spans="4:4" x14ac:dyDescent="0.25">
      <c r="D2496" s="25"/>
    </row>
    <row r="2497" spans="4:4" x14ac:dyDescent="0.25">
      <c r="D2497" s="25"/>
    </row>
    <row r="2498" spans="4:4" x14ac:dyDescent="0.25">
      <c r="D2498" s="25"/>
    </row>
    <row r="2499" spans="4:4" x14ac:dyDescent="0.25">
      <c r="D2499" s="25"/>
    </row>
    <row r="2500" spans="4:4" x14ac:dyDescent="0.25">
      <c r="D2500" s="25"/>
    </row>
    <row r="2501" spans="4:4" x14ac:dyDescent="0.25">
      <c r="D2501" s="25"/>
    </row>
    <row r="2502" spans="4:4" x14ac:dyDescent="0.25">
      <c r="D2502" s="25"/>
    </row>
    <row r="2503" spans="4:4" x14ac:dyDescent="0.25">
      <c r="D2503" s="25"/>
    </row>
    <row r="2504" spans="4:4" x14ac:dyDescent="0.25">
      <c r="D2504" s="25"/>
    </row>
    <row r="2505" spans="4:4" x14ac:dyDescent="0.25">
      <c r="D2505" s="25"/>
    </row>
    <row r="2506" spans="4:4" x14ac:dyDescent="0.25">
      <c r="D2506" s="25"/>
    </row>
    <row r="2507" spans="4:4" x14ac:dyDescent="0.25">
      <c r="D2507" s="25"/>
    </row>
    <row r="2508" spans="4:4" x14ac:dyDescent="0.25">
      <c r="D2508" s="25"/>
    </row>
    <row r="2509" spans="4:4" x14ac:dyDescent="0.25">
      <c r="D2509" s="25"/>
    </row>
    <row r="2510" spans="4:4" x14ac:dyDescent="0.25">
      <c r="D2510" s="25"/>
    </row>
    <row r="2511" spans="4:4" x14ac:dyDescent="0.25">
      <c r="D2511" s="25"/>
    </row>
    <row r="2512" spans="4:4" x14ac:dyDescent="0.25">
      <c r="D2512" s="25"/>
    </row>
    <row r="2513" spans="4:4" x14ac:dyDescent="0.25">
      <c r="D2513" s="25"/>
    </row>
    <row r="2514" spans="4:4" x14ac:dyDescent="0.25">
      <c r="D2514" s="25"/>
    </row>
    <row r="2515" spans="4:4" x14ac:dyDescent="0.25">
      <c r="D2515" s="25"/>
    </row>
    <row r="2516" spans="4:4" x14ac:dyDescent="0.25">
      <c r="D2516" s="25"/>
    </row>
    <row r="2517" spans="4:4" x14ac:dyDescent="0.25">
      <c r="D2517" s="25"/>
    </row>
    <row r="2518" spans="4:4" x14ac:dyDescent="0.25">
      <c r="D2518" s="25"/>
    </row>
    <row r="2519" spans="4:4" x14ac:dyDescent="0.25">
      <c r="D2519" s="25"/>
    </row>
    <row r="2520" spans="4:4" x14ac:dyDescent="0.25">
      <c r="D2520" s="25"/>
    </row>
    <row r="2521" spans="4:4" x14ac:dyDescent="0.25">
      <c r="D2521" s="25"/>
    </row>
    <row r="2522" spans="4:4" x14ac:dyDescent="0.25">
      <c r="D2522" s="25"/>
    </row>
    <row r="2523" spans="4:4" x14ac:dyDescent="0.25">
      <c r="D2523" s="25"/>
    </row>
    <row r="2524" spans="4:4" x14ac:dyDescent="0.25">
      <c r="D2524" s="25"/>
    </row>
    <row r="2525" spans="4:4" x14ac:dyDescent="0.25">
      <c r="D2525" s="25"/>
    </row>
    <row r="2526" spans="4:4" x14ac:dyDescent="0.25">
      <c r="D2526" s="25"/>
    </row>
    <row r="2527" spans="4:4" x14ac:dyDescent="0.25">
      <c r="D2527" s="25"/>
    </row>
    <row r="2528" spans="4:4" x14ac:dyDescent="0.25">
      <c r="D2528" s="25"/>
    </row>
    <row r="2529" spans="4:4" x14ac:dyDescent="0.25">
      <c r="D2529" s="25"/>
    </row>
    <row r="2530" spans="4:4" x14ac:dyDescent="0.25">
      <c r="D2530" s="25"/>
    </row>
    <row r="2531" spans="4:4" x14ac:dyDescent="0.25">
      <c r="D2531" s="25"/>
    </row>
    <row r="2532" spans="4:4" x14ac:dyDescent="0.25">
      <c r="D2532" s="25"/>
    </row>
    <row r="2533" spans="4:4" x14ac:dyDescent="0.25">
      <c r="D2533" s="25"/>
    </row>
    <row r="2534" spans="4:4" x14ac:dyDescent="0.25">
      <c r="D2534" s="25"/>
    </row>
    <row r="2535" spans="4:4" x14ac:dyDescent="0.25">
      <c r="D2535" s="25"/>
    </row>
    <row r="2536" spans="4:4" x14ac:dyDescent="0.25">
      <c r="D2536" s="25"/>
    </row>
    <row r="2537" spans="4:4" x14ac:dyDescent="0.25">
      <c r="D2537" s="25"/>
    </row>
    <row r="2538" spans="4:4" x14ac:dyDescent="0.25">
      <c r="D2538" s="25"/>
    </row>
    <row r="2539" spans="4:4" x14ac:dyDescent="0.25">
      <c r="D2539" s="25"/>
    </row>
    <row r="2540" spans="4:4" x14ac:dyDescent="0.25">
      <c r="D2540" s="25"/>
    </row>
    <row r="2541" spans="4:4" x14ac:dyDescent="0.25">
      <c r="D2541" s="25"/>
    </row>
    <row r="2542" spans="4:4" x14ac:dyDescent="0.25">
      <c r="D2542" s="25"/>
    </row>
    <row r="2543" spans="4:4" x14ac:dyDescent="0.25">
      <c r="D2543" s="25"/>
    </row>
    <row r="2544" spans="4:4" x14ac:dyDescent="0.25">
      <c r="D2544" s="25"/>
    </row>
    <row r="2545" spans="4:4" x14ac:dyDescent="0.25">
      <c r="D2545" s="25"/>
    </row>
    <row r="2546" spans="4:4" x14ac:dyDescent="0.25">
      <c r="D2546" s="25"/>
    </row>
    <row r="2547" spans="4:4" x14ac:dyDescent="0.25">
      <c r="D2547" s="25"/>
    </row>
    <row r="2548" spans="4:4" x14ac:dyDescent="0.25">
      <c r="D2548" s="25"/>
    </row>
    <row r="2549" spans="4:4" x14ac:dyDescent="0.25">
      <c r="D2549" s="25"/>
    </row>
    <row r="2550" spans="4:4" x14ac:dyDescent="0.25">
      <c r="D2550" s="25"/>
    </row>
    <row r="2551" spans="4:4" x14ac:dyDescent="0.25">
      <c r="D2551" s="25"/>
    </row>
    <row r="2552" spans="4:4" x14ac:dyDescent="0.25">
      <c r="D2552" s="25"/>
    </row>
    <row r="2553" spans="4:4" x14ac:dyDescent="0.25">
      <c r="D2553" s="25"/>
    </row>
    <row r="2554" spans="4:4" x14ac:dyDescent="0.25">
      <c r="D2554" s="25"/>
    </row>
    <row r="2555" spans="4:4" x14ac:dyDescent="0.25">
      <c r="D2555" s="25"/>
    </row>
    <row r="2556" spans="4:4" x14ac:dyDescent="0.25">
      <c r="D2556" s="25"/>
    </row>
    <row r="2557" spans="4:4" x14ac:dyDescent="0.25">
      <c r="D2557" s="25"/>
    </row>
    <row r="2558" spans="4:4" x14ac:dyDescent="0.25">
      <c r="D2558" s="25"/>
    </row>
    <row r="2559" spans="4:4" x14ac:dyDescent="0.25">
      <c r="D2559" s="25"/>
    </row>
    <row r="2560" spans="4:4" x14ac:dyDescent="0.25">
      <c r="D2560" s="25"/>
    </row>
    <row r="2561" spans="4:4" x14ac:dyDescent="0.25">
      <c r="D2561" s="25"/>
    </row>
    <row r="2562" spans="4:4" x14ac:dyDescent="0.25">
      <c r="D2562" s="25"/>
    </row>
    <row r="2563" spans="4:4" x14ac:dyDescent="0.25">
      <c r="D2563" s="25"/>
    </row>
    <row r="2564" spans="4:4" x14ac:dyDescent="0.25">
      <c r="D2564" s="25"/>
    </row>
    <row r="2565" spans="4:4" x14ac:dyDescent="0.25">
      <c r="D2565" s="25"/>
    </row>
    <row r="2566" spans="4:4" x14ac:dyDescent="0.25">
      <c r="D2566" s="25"/>
    </row>
    <row r="2567" spans="4:4" x14ac:dyDescent="0.25">
      <c r="D2567" s="25"/>
    </row>
    <row r="2568" spans="4:4" x14ac:dyDescent="0.25">
      <c r="D2568" s="25"/>
    </row>
    <row r="2569" spans="4:4" x14ac:dyDescent="0.25">
      <c r="D2569" s="25"/>
    </row>
    <row r="2570" spans="4:4" x14ac:dyDescent="0.25">
      <c r="D2570" s="25"/>
    </row>
    <row r="2571" spans="4:4" x14ac:dyDescent="0.25">
      <c r="D2571" s="25"/>
    </row>
    <row r="2572" spans="4:4" x14ac:dyDescent="0.25">
      <c r="D2572" s="25"/>
    </row>
    <row r="2573" spans="4:4" x14ac:dyDescent="0.25">
      <c r="D2573" s="25"/>
    </row>
    <row r="2574" spans="4:4" x14ac:dyDescent="0.25">
      <c r="D2574" s="25"/>
    </row>
    <row r="2575" spans="4:4" x14ac:dyDescent="0.25">
      <c r="D2575" s="25"/>
    </row>
    <row r="2576" spans="4:4" x14ac:dyDescent="0.25">
      <c r="D2576" s="25"/>
    </row>
    <row r="2577" spans="4:4" x14ac:dyDescent="0.25">
      <c r="D2577" s="25"/>
    </row>
    <row r="2578" spans="4:4" x14ac:dyDescent="0.25">
      <c r="D2578" s="25"/>
    </row>
    <row r="2579" spans="4:4" x14ac:dyDescent="0.25">
      <c r="D2579" s="25"/>
    </row>
    <row r="2580" spans="4:4" x14ac:dyDescent="0.25">
      <c r="D2580" s="25"/>
    </row>
    <row r="2581" spans="4:4" x14ac:dyDescent="0.25">
      <c r="D2581" s="25"/>
    </row>
    <row r="2582" spans="4:4" x14ac:dyDescent="0.25">
      <c r="D2582" s="25"/>
    </row>
    <row r="2583" spans="4:4" x14ac:dyDescent="0.25">
      <c r="D2583" s="25"/>
    </row>
    <row r="2584" spans="4:4" x14ac:dyDescent="0.25">
      <c r="D2584" s="25"/>
    </row>
    <row r="2585" spans="4:4" x14ac:dyDescent="0.25">
      <c r="D2585" s="25"/>
    </row>
    <row r="2586" spans="4:4" x14ac:dyDescent="0.25">
      <c r="D2586" s="25"/>
    </row>
    <row r="2587" spans="4:4" x14ac:dyDescent="0.25">
      <c r="D2587" s="25"/>
    </row>
    <row r="2588" spans="4:4" x14ac:dyDescent="0.25">
      <c r="D2588" s="25"/>
    </row>
    <row r="2589" spans="4:4" x14ac:dyDescent="0.25">
      <c r="D2589" s="25"/>
    </row>
    <row r="2590" spans="4:4" x14ac:dyDescent="0.25">
      <c r="D2590" s="25"/>
    </row>
    <row r="2591" spans="4:4" x14ac:dyDescent="0.25">
      <c r="D2591" s="25"/>
    </row>
    <row r="2592" spans="4:4" x14ac:dyDescent="0.25">
      <c r="D2592" s="25"/>
    </row>
    <row r="2593" spans="4:4" x14ac:dyDescent="0.25">
      <c r="D2593" s="25"/>
    </row>
    <row r="2594" spans="4:4" x14ac:dyDescent="0.25">
      <c r="D2594" s="25"/>
    </row>
    <row r="2595" spans="4:4" x14ac:dyDescent="0.25">
      <c r="D2595" s="25"/>
    </row>
    <row r="2596" spans="4:4" x14ac:dyDescent="0.25">
      <c r="D2596" s="25"/>
    </row>
    <row r="2597" spans="4:4" x14ac:dyDescent="0.25">
      <c r="D2597" s="25"/>
    </row>
    <row r="2598" spans="4:4" x14ac:dyDescent="0.25">
      <c r="D2598" s="25"/>
    </row>
    <row r="2599" spans="4:4" x14ac:dyDescent="0.25">
      <c r="D2599" s="25"/>
    </row>
    <row r="2600" spans="4:4" x14ac:dyDescent="0.25">
      <c r="D2600" s="25"/>
    </row>
    <row r="2601" spans="4:4" x14ac:dyDescent="0.25">
      <c r="D2601" s="25"/>
    </row>
    <row r="2602" spans="4:4" x14ac:dyDescent="0.25">
      <c r="D2602" s="25"/>
    </row>
    <row r="2603" spans="4:4" x14ac:dyDescent="0.25">
      <c r="D2603" s="25"/>
    </row>
    <row r="2604" spans="4:4" x14ac:dyDescent="0.25">
      <c r="D2604" s="25"/>
    </row>
    <row r="2605" spans="4:4" x14ac:dyDescent="0.25">
      <c r="D2605" s="25"/>
    </row>
    <row r="2606" spans="4:4" x14ac:dyDescent="0.25">
      <c r="D2606" s="25"/>
    </row>
    <row r="2607" spans="4:4" x14ac:dyDescent="0.25">
      <c r="D2607" s="25"/>
    </row>
    <row r="2608" spans="4:4" x14ac:dyDescent="0.25">
      <c r="D2608" s="25"/>
    </row>
    <row r="2609" spans="4:4" x14ac:dyDescent="0.25">
      <c r="D2609" s="25"/>
    </row>
    <row r="2610" spans="4:4" x14ac:dyDescent="0.25">
      <c r="D2610" s="25"/>
    </row>
    <row r="2611" spans="4:4" x14ac:dyDescent="0.25">
      <c r="D2611" s="25"/>
    </row>
    <row r="2612" spans="4:4" x14ac:dyDescent="0.25">
      <c r="D2612" s="25"/>
    </row>
  </sheetData>
  <mergeCells count="4">
    <mergeCell ref="F4:H4"/>
    <mergeCell ref="J4:K4"/>
    <mergeCell ref="L4:M4"/>
    <mergeCell ref="N4:O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1"/>
  <sheetViews>
    <sheetView workbookViewId="0"/>
  </sheetViews>
  <sheetFormatPr baseColWidth="10" defaultColWidth="25.7109375" defaultRowHeight="15" x14ac:dyDescent="0.25"/>
  <sheetData>
    <row r="1" spans="1:16" x14ac:dyDescent="0.25">
      <c r="A1" t="s">
        <v>14</v>
      </c>
      <c r="B1" t="s">
        <v>15</v>
      </c>
    </row>
    <row r="2" spans="1:16" x14ac:dyDescent="0.25">
      <c r="A2" t="s">
        <v>16</v>
      </c>
      <c r="B2" t="s">
        <v>17</v>
      </c>
    </row>
    <row r="3" spans="1:16" x14ac:dyDescent="0.25">
      <c r="A3" t="s">
        <v>18</v>
      </c>
      <c r="B3" t="s">
        <v>17</v>
      </c>
    </row>
    <row r="4" spans="1:16" x14ac:dyDescent="0.25">
      <c r="A4" t="s">
        <v>19</v>
      </c>
      <c r="B4" t="s">
        <v>43</v>
      </c>
    </row>
    <row r="9" spans="1:16" x14ac:dyDescent="0.25">
      <c r="A9" t="s">
        <v>20</v>
      </c>
      <c r="B9">
        <v>1</v>
      </c>
    </row>
    <row r="10" spans="1:16" x14ac:dyDescent="0.25">
      <c r="A10" t="s">
        <v>21</v>
      </c>
      <c r="B10" t="s">
        <v>22</v>
      </c>
      <c r="C10" t="s">
        <v>23</v>
      </c>
      <c r="D10" t="s">
        <v>24</v>
      </c>
      <c r="E10" t="s">
        <v>25</v>
      </c>
      <c r="F10" t="s">
        <v>26</v>
      </c>
      <c r="G10" t="s">
        <v>27</v>
      </c>
      <c r="H10" t="s">
        <v>28</v>
      </c>
      <c r="I10" t="s">
        <v>29</v>
      </c>
      <c r="J10" t="s">
        <v>30</v>
      </c>
      <c r="K10" t="s">
        <v>31</v>
      </c>
      <c r="L10" t="s">
        <v>32</v>
      </c>
      <c r="M10" t="s">
        <v>33</v>
      </c>
      <c r="N10" t="s">
        <v>34</v>
      </c>
      <c r="O10" t="s">
        <v>35</v>
      </c>
    </row>
    <row r="11" spans="1:16" x14ac:dyDescent="0.25">
      <c r="A11" t="s">
        <v>36</v>
      </c>
      <c r="B11" s="13" t="s">
        <v>37</v>
      </c>
      <c r="C11" t="e">
        <f>Ejercicio!$R$14:$R$113</f>
        <v>#VALUE!</v>
      </c>
      <c r="D11">
        <v>0</v>
      </c>
      <c r="E11" s="13" t="s">
        <v>38</v>
      </c>
      <c r="F11" t="s">
        <v>41</v>
      </c>
      <c r="J11" t="s">
        <v>39</v>
      </c>
      <c r="K11" t="s">
        <v>40</v>
      </c>
      <c r="O11">
        <v>4</v>
      </c>
      <c r="P11" t="b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34CAEF4874184A95628D0FFB324C4B" ma:contentTypeVersion="4" ma:contentTypeDescription="Create a new document." ma:contentTypeScope="" ma:versionID="8888d2571f1e628f3918cbed88936fc6">
  <xsd:schema xmlns:xsd="http://www.w3.org/2001/XMLSchema" xmlns:xs="http://www.w3.org/2001/XMLSchema" xmlns:p="http://schemas.microsoft.com/office/2006/metadata/properties" xmlns:ns2="b00f6dea-52d0-43ae-8b68-f473db0a5b95" targetNamespace="http://schemas.microsoft.com/office/2006/metadata/properties" ma:root="true" ma:fieldsID="824ca2ea196dc83e8fa3f1009ff5bba6" ns2:_="">
    <xsd:import namespace="b00f6dea-52d0-43ae-8b68-f473db0a5b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0f6dea-52d0-43ae-8b68-f473db0a5b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124B099-66DA-46E0-9ED4-1829CD90429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E9D5355-21C6-4BF7-8196-B639EDE227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0f6dea-52d0-43ae-8b68-f473db0a5b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1241A6F-8B60-46FD-ABAE-AD9459CCB25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Ejercicio</vt:lpstr>
      <vt:lpstr>Base de datos</vt:lpstr>
      <vt:lpstr>_@RISKFitInformation</vt:lpstr>
    </vt:vector>
  </TitlesOfParts>
  <Company>Banco de Costa 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109990047</dc:creator>
  <cp:lastModifiedBy>Nelson Carazo Mesen</cp:lastModifiedBy>
  <dcterms:created xsi:type="dcterms:W3CDTF">2011-10-12T20:44:18Z</dcterms:created>
  <dcterms:modified xsi:type="dcterms:W3CDTF">2024-11-22T15:30:15Z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0x010100B534CAEF4874184A95628D0FFB324C4B</vt:lpwstr>
  </property>
</Properties>
</file>